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80" yWindow="360" windowWidth="17400" windowHeight="11475"/>
  </bookViews>
  <sheets>
    <sheet name="ADMIN. SSR " sheetId="1" r:id="rId1"/>
  </sheets>
  <externalReferences>
    <externalReference r:id="rId2"/>
  </externalReferences>
  <definedNames>
    <definedName name="_xlnm.Print_Titles" localSheetId="0">'ADMIN. SSR '!$1:$5</definedName>
  </definedNames>
  <calcPr calcId="144525" concurrentCalc="0"/>
</workbook>
</file>

<file path=xl/calcChain.xml><?xml version="1.0" encoding="utf-8"?>
<calcChain xmlns="http://schemas.openxmlformats.org/spreadsheetml/2006/main">
  <c r="E54" i="1" l="1"/>
  <c r="E55" i="1"/>
  <c r="D54" i="1"/>
</calcChain>
</file>

<file path=xl/sharedStrings.xml><?xml version="1.0" encoding="utf-8"?>
<sst xmlns="http://schemas.openxmlformats.org/spreadsheetml/2006/main" count="58" uniqueCount="54">
  <si>
    <t>PROCESO SALUD PÚBLICA</t>
  </si>
  <si>
    <t>NOMBRE DEL FORMATO</t>
  </si>
  <si>
    <t xml:space="preserve">INSTRUMENTO DE EVALUACIÓN ADMINISTRATIVO DEL PROGRAMA SALUD SEXUAL Y REPRODUCTIVA </t>
  </si>
  <si>
    <t>VIGENCIA</t>
  </si>
  <si>
    <t>VERSIÓN</t>
  </si>
  <si>
    <t>CÓDIGO</t>
  </si>
  <si>
    <t>CONSECUTIVO</t>
  </si>
  <si>
    <t>SP-F-047</t>
  </si>
  <si>
    <r>
      <t>OBJETIVO</t>
    </r>
    <r>
      <rPr>
        <sz val="11"/>
        <rFont val="Century Gothic"/>
        <family val="2"/>
      </rPr>
      <t xml:space="preserve">:  Realizar seguimiento al componente administrativo de la dimensión sexualidad, derechos sexuales, derechos reproductivos, en las IPS priorizadas del municipio de Pasto, con el fin de determinar oportunidades de mejora que garanticen la calidad de la atención de los servicios de salud. </t>
    </r>
  </si>
  <si>
    <t xml:space="preserve">IPS: </t>
  </si>
  <si>
    <t>COORDINADOR IPS:</t>
  </si>
  <si>
    <t xml:space="preserve">PERSONA QUIEN ATIENDE LA VISITA: </t>
  </si>
  <si>
    <t>CARGO:</t>
  </si>
  <si>
    <t xml:space="preserve">PERSONA QUIEN REALIZA LA VISITA: </t>
  </si>
  <si>
    <t xml:space="preserve">FECHA: </t>
  </si>
  <si>
    <r>
      <t xml:space="preserve">INSTRUCCIONES: </t>
    </r>
    <r>
      <rPr>
        <sz val="11"/>
        <color indexed="8"/>
        <rFont val="Century Gothic"/>
        <family val="2"/>
      </rPr>
      <t>Para el diligenciamiento del instrumento, favor colocar en la casilla de criterio de cumplimiento: 1 = Si cumple, 0 = No cumple, en caso de que el criterio sea NA = No aplica, favor diligenciar en la casilla de observaciones.</t>
    </r>
  </si>
  <si>
    <t xml:space="preserve">ASPECTO EVALUADO </t>
  </si>
  <si>
    <t>PUNTAJE MÁXIMO ASIGNADO</t>
  </si>
  <si>
    <t xml:space="preserve">RESULTADO DE LA EVALUACIÓN </t>
  </si>
  <si>
    <t>OBSERVACIONES</t>
  </si>
  <si>
    <t xml:space="preserve">1. NORMATIVIDAD - TALENTO HUMANO </t>
  </si>
  <si>
    <r>
      <t>1.1 Se encuentran en los respectivos sitios administrativos y asistenciales</t>
    </r>
    <r>
      <rPr>
        <sz val="11"/>
        <color indexed="8"/>
        <rFont val="Century Gothic"/>
        <family val="2"/>
      </rPr>
      <t>, las normas técnicas de la resolución 412 del 2000, las guías y protocolos que se requieran para la atención oportuna de los usuarios en la dimensión sexualidad, derechos sexuales y derechos reproductivos.</t>
    </r>
  </si>
  <si>
    <t xml:space="preserve">1.2 La IPS cuenta con protocolo de atención en IVE, en el que contemple los mecanismos de referencia y contrarreferencia si no se cuenta con el servicio. </t>
  </si>
  <si>
    <t>1.3 El personal de salud se ha capacitado en DSR y todos los programas relacionados con SSR</t>
  </si>
  <si>
    <t>1.4  La IPS, cuenta con un referente para los programas de SSR</t>
  </si>
  <si>
    <t>1.5  Se articula con acciones colectivas, para el fortalecimiento del acceso a los servicios de SSR</t>
  </si>
  <si>
    <t xml:space="preserve">SUBTOTAL </t>
  </si>
  <si>
    <t xml:space="preserve">2. IEC A USUARIOS DE LA IPS </t>
  </si>
  <si>
    <t>2.1 Se cuenta con una programación de charlas de información en SSR, en consulta externa (verificar contenidos de charlas que estén disponibles al personal encargado de la actividad y que previamente sean revisadas por la jefe del servicio)</t>
  </si>
  <si>
    <t>2.2  La institución realiza actividades de promoción de la SSR dirigidas a sus usuarias/os (ej.: educación en derechos sexuales, derechos reproductivos, fomento de acciones de autocuidado centradas en doble protección, importancia de asistir a toma de citología según esquema, promover el conocimiento de la ruta de violencia sexual, consulta preconcepcional, consulta de detección temprana de alteraciones del joven, planificación familiar, importancia de asistira a control prental desde antes de la semana 12 de gestación, etc.</t>
  </si>
  <si>
    <t xml:space="preserve">2.3 La IPS cuenta con una estrategia para informar a las usuarias sobre las 3 causales permitidas para la realización de IVE. </t>
  </si>
  <si>
    <t>2.4 Cuenta con programas de de preparación de una maternidad y paternidad segura(curso psicoprofiláctico)</t>
  </si>
  <si>
    <t xml:space="preserve">3. ATENCIÓN DE USUSARIOS </t>
  </si>
  <si>
    <t xml:space="preserve">3.1 La institución dispone de medicamentos básicos para el manejo de los diferentes programas de SSR (micronutrientes, métodos de planificación familiar, para manejo de ITS) </t>
  </si>
  <si>
    <t>3.2 Se realiza seguimiento a los usuarios inasistentes de los programas de SSR (control prenetal, consulta del joven, toma de citología)</t>
  </si>
  <si>
    <t>3.3 El registro de seguimiento a usuarios inasistentes se diligencia de manera adecuada y completa (verificar el registro y documentación anexa en historia clínica del usuario visitado)</t>
  </si>
  <si>
    <t xml:space="preserve">3.4 Cuenta con tarjetas de seguimiento, bases de datos de los pacientes del programa de planificación familiar, prevención cáncer de cérvix, programa del joven sano, control prenatal. </t>
  </si>
  <si>
    <t>3.5 Los sistemas de información garantizan que se cuente con una base de datos unificada de registros y atenciones de los pacientes, a la cual pueda tener acceso cada uno de los diferentes prestadores en el sitio donde se presta la atención a los pacientes (S. I. en red)</t>
  </si>
  <si>
    <t>3.6  Los registros están estandarizados para la atención de los diferentes programas de SSR</t>
  </si>
  <si>
    <t>3.7 Cuenta con formatos correspondientes para cada programa de SSR (SICLAP, BETHESDA, APGAR, HISTORIA CLÍNICA PLANIFICACIÓN FAMILIAR, CONTROL PRENATAL, CONSULTA DEL JOVEN, TOMA DE CITOLOGÍA, ATENCION PRECONCEPCIONAL, )</t>
  </si>
  <si>
    <t>4. GESTIÓN DE INFORMACIÓN</t>
  </si>
  <si>
    <t>4.1 Se cuenta con programación, evaluación y análisis de indicadores de los diferentes programas de SSR con base en la población asignada por EAPB, población pobre y vulnerable</t>
  </si>
  <si>
    <t>4.2 Cumple con cobertura en los programas (consulta del joven  de acuerdo a  población asignada</t>
  </si>
  <si>
    <t>4.3 Cumple con cobertura en los programas toma de citología  de acuerdo a  población asignada</t>
  </si>
  <si>
    <t>4.4 Cumple con cobertura en los programas planificación familiar,  de acuerdo a  población asignada</t>
  </si>
  <si>
    <t>4.5 Los indicadores de los programas de SSR son socializados por el personal directamente responsable</t>
  </si>
  <si>
    <t xml:space="preserve">4.6 Existe un mecanismo formal para consolidar e integrar la información asistencial con lo administrativo (la información asistencial es aquella generada de los procesos de atención a los pacientes y su familia) </t>
  </si>
  <si>
    <t>4.7 La organización cuenta con un soporte anual de evaluación interna de una muestra de historias clínicas, para efectos de monitorización y mejoramiento de los procesos de atención o las guías de práctica clínica según la prioridad de SSR (verificar actas de auditorías internas y planes de mejoramiento)</t>
  </si>
  <si>
    <t>4.8 El anterior proceso soporta la toma de decisiones relacionadas con la organización</t>
  </si>
  <si>
    <t>4.9 La organización cuenta con mecanismos que garantizan los procesos de atención o cuidados en salud a sus pacientes, así como el manejo y seguimiento de sus eventos adversos (verificar en actas de reunión de comité de seguridad del paciente)</t>
  </si>
  <si>
    <t>5.0 Se en envia en los primeros 10 días de cada mes el Informe mensual de los programas de SSR (CPN, Ca de Cérvix, P. F. Joven sano, VIH/SIDA, ITS, SSAAJ) en formato establecido por IDSN</t>
  </si>
  <si>
    <t>TOTAL</t>
  </si>
  <si>
    <t>Porcentaje cumplido</t>
  </si>
  <si>
    <t>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</si>
</sst>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_ [$€]\ * #,##0.00_ ;_ [$€]\ * \-#,##0.00_ ;_ [$€]\ * &quot;-&quot;??_ ;_ @_ "/>
  </numFmts>
  <fonts count="22">
    <font>
      <sz val="10"/>
      <name val="Arial"/>
      <family val="2"/>
    </font>
    <font>
      <sz val="11"/>
      <color theme="1"/>
      <name val="Calibri"/>
      <family val="2"/>
      <scheme val="minor"/>
    </font>
    <font>
      <sz val="10"/>
      <name val="Arial"/>
      <family val="2"/>
    </font>
    <font>
      <b/>
      <sz val="11"/>
      <color indexed="8"/>
      <name val="Century Gothic"/>
      <family val="2"/>
    </font>
    <font>
      <b/>
      <sz val="10"/>
      <color indexed="8"/>
      <name val="Century Gothic"/>
      <family val="2"/>
    </font>
    <font>
      <sz val="8"/>
      <color indexed="8"/>
      <name val="Century Gothic"/>
      <family val="2"/>
    </font>
    <font>
      <b/>
      <sz val="10"/>
      <name val="Century Gothic"/>
      <family val="2"/>
    </font>
    <font>
      <b/>
      <sz val="8"/>
      <color indexed="8"/>
      <name val="Century Gothic"/>
      <family val="2"/>
    </font>
    <font>
      <b/>
      <sz val="8"/>
      <color theme="1"/>
      <name val="Century Gothic"/>
      <family val="2"/>
    </font>
    <font>
      <sz val="8"/>
      <name val="Century Gothic"/>
      <family val="2"/>
    </font>
    <font>
      <b/>
      <sz val="11"/>
      <name val="Century Gothic"/>
      <family val="2"/>
    </font>
    <font>
      <sz val="11"/>
      <name val="Century Gothic"/>
      <family val="2"/>
    </font>
    <font>
      <sz val="11"/>
      <color indexed="8"/>
      <name val="Century Gothic"/>
      <family val="2"/>
    </font>
    <font>
      <b/>
      <sz val="11"/>
      <color theme="1"/>
      <name val="Century Gothic"/>
      <family val="2"/>
    </font>
    <font>
      <sz val="11"/>
      <color theme="1"/>
      <name val="Century Gothic"/>
      <family val="2"/>
    </font>
    <font>
      <b/>
      <sz val="11"/>
      <color theme="0"/>
      <name val="Century Gothic"/>
      <family val="2"/>
    </font>
    <font>
      <u/>
      <sz val="10"/>
      <color theme="10"/>
      <name val="Arial"/>
      <family val="2"/>
    </font>
    <font>
      <sz val="12"/>
      <color theme="1"/>
      <name val="Calibri"/>
      <family val="2"/>
      <scheme val="minor"/>
    </font>
    <font>
      <sz val="11"/>
      <color indexed="8"/>
      <name val="Calibri"/>
      <family val="2"/>
    </font>
    <font>
      <b/>
      <sz val="10"/>
      <name val="Arial"/>
      <family val="2"/>
    </font>
    <font>
      <b/>
      <sz val="11"/>
      <color rgb="FF000000"/>
      <name val="Lucida Grande"/>
    </font>
    <font>
      <sz val="8"/>
      <color theme="1"/>
      <name val="Century Gothic"/>
      <family val="2"/>
    </font>
  </fonts>
  <fills count="12">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0" tint="-0.34998626667073579"/>
        <bgColor indexed="64"/>
      </patternFill>
    </fill>
    <fill>
      <patternFill patternType="solid">
        <fgColor rgb="FFFFFF00"/>
        <bgColor indexed="64"/>
      </patternFill>
    </fill>
    <fill>
      <patternFill patternType="solid">
        <fgColor rgb="FF92D050"/>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rgb="FFFFC000"/>
        <bgColor indexed="64"/>
      </patternFill>
    </fill>
    <fill>
      <patternFill patternType="solid">
        <fgColor theme="3"/>
        <bgColor indexed="64"/>
      </patternFill>
    </fill>
    <fill>
      <patternFill patternType="solid">
        <fgColor theme="4"/>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0" fontId="2" fillId="0" borderId="0"/>
    <xf numFmtId="0" fontId="1" fillId="0" borderId="0"/>
    <xf numFmtId="165" fontId="2" fillId="0" borderId="0" applyFont="0" applyFill="0" applyBorder="0" applyAlignment="0" applyProtection="0"/>
    <xf numFmtId="0" fontId="16" fillId="0" borderId="0" applyNumberForma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17" fillId="0" borderId="0"/>
    <xf numFmtId="0" fontId="1" fillId="0" borderId="0"/>
    <xf numFmtId="9" fontId="2" fillId="0" borderId="0" applyFont="0" applyFill="0" applyBorder="0" applyAlignment="0" applyProtection="0"/>
    <xf numFmtId="9" fontId="18"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cellStyleXfs>
  <cellXfs count="99">
    <xf numFmtId="0" fontId="0" fillId="0" borderId="0" xfId="0"/>
    <xf numFmtId="0" fontId="8" fillId="0" borderId="2" xfId="0" applyFont="1" applyBorder="1" applyAlignment="1">
      <alignment horizontal="center" vertical="center"/>
    </xf>
    <xf numFmtId="0" fontId="7" fillId="0" borderId="2" xfId="0" applyFont="1" applyBorder="1" applyAlignment="1">
      <alignment horizontal="center" vertical="center" wrapText="1"/>
    </xf>
    <xf numFmtId="0" fontId="5" fillId="0" borderId="10" xfId="0" applyFont="1" applyBorder="1" applyAlignment="1">
      <alignment horizontal="center" vertical="center"/>
    </xf>
    <xf numFmtId="0" fontId="10" fillId="3" borderId="1" xfId="0" applyNumberFormat="1" applyFont="1" applyFill="1" applyBorder="1" applyAlignment="1" applyProtection="1">
      <alignment horizontal="center" vertical="center" wrapText="1"/>
      <protection locked="0"/>
    </xf>
    <xf numFmtId="0" fontId="10" fillId="4" borderId="2" xfId="1" applyFont="1" applyFill="1" applyBorder="1" applyAlignment="1">
      <alignment horizontal="center" vertical="center" wrapText="1"/>
    </xf>
    <xf numFmtId="0" fontId="10" fillId="4" borderId="1" xfId="1" applyFont="1" applyFill="1" applyBorder="1" applyAlignment="1">
      <alignment horizontal="center" vertical="center" wrapText="1"/>
    </xf>
    <xf numFmtId="9" fontId="13" fillId="4" borderId="1" xfId="0" applyNumberFormat="1" applyFont="1" applyFill="1" applyBorder="1" applyAlignment="1">
      <alignment horizontal="center" vertical="center"/>
    </xf>
    <xf numFmtId="0" fontId="11" fillId="4" borderId="1" xfId="1" applyFont="1" applyFill="1" applyBorder="1" applyAlignment="1">
      <alignment horizontal="center" vertical="center" wrapText="1"/>
    </xf>
    <xf numFmtId="164" fontId="13" fillId="0" borderId="1" xfId="0" applyNumberFormat="1" applyFont="1" applyBorder="1" applyAlignment="1">
      <alignment horizontal="center" vertical="center"/>
    </xf>
    <xf numFmtId="2" fontId="14" fillId="0" borderId="1" xfId="0" applyNumberFormat="1" applyFont="1" applyBorder="1" applyAlignment="1">
      <alignment horizontal="center" vertical="center"/>
    </xf>
    <xf numFmtId="0" fontId="11" fillId="0" borderId="1" xfId="1" applyFont="1" applyBorder="1" applyAlignment="1">
      <alignment horizontal="center" vertical="center" wrapText="1"/>
    </xf>
    <xf numFmtId="2" fontId="14" fillId="2" borderId="1" xfId="0" applyNumberFormat="1" applyFont="1" applyFill="1" applyBorder="1" applyAlignment="1">
      <alignment horizontal="center" vertical="center"/>
    </xf>
    <xf numFmtId="0" fontId="11" fillId="2" borderId="1" xfId="1" applyFont="1" applyFill="1" applyBorder="1" applyAlignment="1">
      <alignment horizontal="center" vertical="center" wrapText="1"/>
    </xf>
    <xf numFmtId="9" fontId="10" fillId="5" borderId="1" xfId="1" applyNumberFormat="1" applyFont="1" applyFill="1" applyBorder="1" applyAlignment="1">
      <alignment horizontal="center" vertical="center" wrapText="1"/>
    </xf>
    <xf numFmtId="2" fontId="13" fillId="6" borderId="1" xfId="0" applyNumberFormat="1" applyFont="1" applyFill="1" applyBorder="1" applyAlignment="1">
      <alignment horizontal="center" vertical="center"/>
    </xf>
    <xf numFmtId="10" fontId="13" fillId="4" borderId="1" xfId="0" applyNumberFormat="1" applyFont="1" applyFill="1" applyBorder="1" applyAlignment="1">
      <alignment horizontal="center" vertical="center"/>
    </xf>
    <xf numFmtId="0" fontId="13" fillId="7" borderId="1" xfId="0" applyFont="1" applyFill="1" applyBorder="1" applyAlignment="1">
      <alignment horizontal="center" vertical="center"/>
    </xf>
    <xf numFmtId="0" fontId="14" fillId="7" borderId="1" xfId="0" applyFont="1" applyFill="1" applyBorder="1" applyAlignment="1">
      <alignment horizontal="center" vertical="center"/>
    </xf>
    <xf numFmtId="0" fontId="14" fillId="0" borderId="1" xfId="0" applyFont="1" applyBorder="1" applyAlignment="1">
      <alignment horizontal="left" vertical="center"/>
    </xf>
    <xf numFmtId="10" fontId="13" fillId="5" borderId="1" xfId="0" applyNumberFormat="1" applyFont="1" applyFill="1" applyBorder="1" applyAlignment="1">
      <alignment horizontal="center" vertical="center"/>
    </xf>
    <xf numFmtId="10" fontId="10" fillId="9" borderId="1" xfId="0" applyNumberFormat="1" applyFont="1" applyFill="1" applyBorder="1" applyAlignment="1">
      <alignment horizontal="center" vertical="center" wrapText="1"/>
    </xf>
    <xf numFmtId="1" fontId="15" fillId="10" borderId="1" xfId="0" applyNumberFormat="1" applyFont="1" applyFill="1" applyBorder="1" applyAlignment="1">
      <alignment horizontal="center" vertical="center"/>
    </xf>
    <xf numFmtId="0" fontId="14" fillId="8" borderId="1" xfId="0" applyFont="1" applyFill="1" applyBorder="1" applyAlignment="1">
      <alignment horizontal="center" vertical="center"/>
    </xf>
    <xf numFmtId="1" fontId="15" fillId="11" borderId="1" xfId="0" applyNumberFormat="1" applyFont="1" applyFill="1" applyBorder="1" applyAlignment="1">
      <alignment horizontal="center" vertical="center"/>
    </xf>
    <xf numFmtId="0" fontId="14" fillId="8" borderId="1" xfId="0" applyFont="1" applyFill="1" applyBorder="1" applyAlignment="1">
      <alignment horizontal="left" vertical="center"/>
    </xf>
    <xf numFmtId="0" fontId="14" fillId="0" borderId="0" xfId="0" applyFont="1" applyAlignment="1">
      <alignment vertical="center"/>
    </xf>
    <xf numFmtId="0" fontId="13" fillId="0" borderId="0" xfId="0" applyFont="1" applyAlignment="1">
      <alignment horizontal="center" vertical="center"/>
    </xf>
    <xf numFmtId="0" fontId="14" fillId="0" borderId="0" xfId="0" applyFont="1" applyAlignment="1">
      <alignment horizontal="center" vertical="center"/>
    </xf>
    <xf numFmtId="0" fontId="9" fillId="2" borderId="10" xfId="0" applyFont="1" applyFill="1" applyBorder="1" applyAlignment="1">
      <alignment horizontal="center" vertical="center"/>
    </xf>
    <xf numFmtId="9" fontId="13" fillId="5" borderId="2" xfId="0" applyNumberFormat="1" applyFont="1" applyFill="1" applyBorder="1" applyAlignment="1">
      <alignment horizontal="center" vertical="center"/>
    </xf>
    <xf numFmtId="2" fontId="13" fillId="6" borderId="2" xfId="0" applyNumberFormat="1" applyFont="1" applyFill="1" applyBorder="1" applyAlignment="1">
      <alignment horizontal="center" vertical="center"/>
    </xf>
    <xf numFmtId="0" fontId="11" fillId="0" borderId="2" xfId="1" applyFont="1" applyBorder="1" applyAlignment="1">
      <alignment horizontal="left" vertical="center" wrapText="1"/>
    </xf>
    <xf numFmtId="0" fontId="13" fillId="4" borderId="10" xfId="0" applyFont="1" applyFill="1" applyBorder="1" applyAlignment="1">
      <alignment horizontal="center" vertical="center"/>
    </xf>
    <xf numFmtId="0" fontId="10" fillId="4" borderId="10" xfId="1" applyFont="1" applyFill="1" applyBorder="1" applyAlignment="1">
      <alignment horizontal="center" vertical="center" wrapText="1"/>
    </xf>
    <xf numFmtId="0" fontId="13" fillId="4" borderId="10" xfId="0" applyFont="1" applyFill="1" applyBorder="1" applyAlignment="1">
      <alignment horizontal="left" vertical="center"/>
    </xf>
    <xf numFmtId="49" fontId="21" fillId="0" borderId="10" xfId="0" applyNumberFormat="1" applyFont="1" applyBorder="1" applyAlignment="1">
      <alignment horizontal="center" vertical="center"/>
    </xf>
    <xf numFmtId="0" fontId="10" fillId="0" borderId="1" xfId="0" applyNumberFormat="1" applyFont="1" applyFill="1" applyBorder="1" applyAlignment="1" applyProtection="1">
      <alignment horizontal="left" vertical="center" wrapText="1"/>
      <protection locked="0"/>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4" fillId="0" borderId="2" xfId="0" applyFont="1" applyBorder="1" applyAlignment="1">
      <alignment horizontal="center"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15" fontId="9" fillId="0" borderId="7" xfId="0" applyNumberFormat="1" applyFont="1" applyBorder="1" applyAlignment="1">
      <alignment horizontal="center" vertical="center"/>
    </xf>
    <xf numFmtId="15" fontId="9" fillId="0" borderId="9" xfId="0" applyNumberFormat="1" applyFont="1" applyBorder="1" applyAlignment="1">
      <alignment horizontal="center" vertical="center"/>
    </xf>
    <xf numFmtId="0" fontId="10" fillId="0" borderId="1"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 xfId="0" applyFont="1" applyBorder="1" applyAlignment="1">
      <alignment horizontal="left" vertical="center" wrapText="1"/>
    </xf>
    <xf numFmtId="0" fontId="10" fillId="0" borderId="3" xfId="0" applyNumberFormat="1" applyFont="1" applyFill="1" applyBorder="1" applyAlignment="1" applyProtection="1">
      <alignment horizontal="left" vertical="center" wrapText="1"/>
      <protection locked="0"/>
    </xf>
    <xf numFmtId="0" fontId="10" fillId="0" borderId="11" xfId="0" applyNumberFormat="1" applyFont="1" applyFill="1" applyBorder="1" applyAlignment="1" applyProtection="1">
      <alignment horizontal="left" vertical="center" wrapText="1"/>
      <protection locked="0"/>
    </xf>
    <xf numFmtId="0" fontId="10" fillId="0" borderId="12" xfId="0" applyNumberFormat="1" applyFont="1" applyFill="1" applyBorder="1" applyAlignment="1" applyProtection="1">
      <alignment horizontal="left" vertical="center" wrapText="1"/>
      <protection locked="0"/>
    </xf>
    <xf numFmtId="0" fontId="11" fillId="2" borderId="1" xfId="0" applyFont="1" applyFill="1" applyBorder="1" applyAlignment="1">
      <alignment vertical="top" wrapText="1"/>
    </xf>
    <xf numFmtId="0" fontId="10" fillId="0" borderId="3" xfId="0" applyNumberFormat="1" applyFont="1" applyFill="1" applyBorder="1" applyAlignment="1" applyProtection="1">
      <alignment horizontal="center" vertical="center" wrapText="1"/>
      <protection locked="0"/>
    </xf>
    <xf numFmtId="0" fontId="10" fillId="0" borderId="12" xfId="0" applyNumberFormat="1" applyFont="1" applyFill="1" applyBorder="1" applyAlignment="1" applyProtection="1">
      <alignment horizontal="center" vertical="center" wrapText="1"/>
      <protection locked="0"/>
    </xf>
    <xf numFmtId="0" fontId="10" fillId="0" borderId="11" xfId="0" applyNumberFormat="1" applyFont="1" applyFill="1" applyBorder="1" applyAlignment="1" applyProtection="1">
      <alignment horizontal="center" vertical="center" wrapText="1"/>
      <protection locked="0"/>
    </xf>
    <xf numFmtId="0" fontId="10" fillId="4" borderId="3" xfId="1" applyFont="1" applyFill="1" applyBorder="1" applyAlignment="1">
      <alignment horizontal="center" vertical="center" wrapText="1"/>
    </xf>
    <xf numFmtId="0" fontId="10" fillId="4" borderId="11" xfId="1" applyFont="1" applyFill="1" applyBorder="1" applyAlignment="1">
      <alignment horizontal="center" vertical="center" wrapText="1"/>
    </xf>
    <xf numFmtId="0" fontId="10" fillId="4" borderId="12" xfId="1" applyFont="1" applyFill="1" applyBorder="1" applyAlignment="1">
      <alignment horizontal="center" vertical="center" wrapText="1"/>
    </xf>
    <xf numFmtId="0" fontId="14" fillId="2" borderId="1" xfId="0" applyFont="1" applyFill="1" applyBorder="1" applyAlignment="1">
      <alignment vertical="top" wrapText="1"/>
    </xf>
    <xf numFmtId="0" fontId="14" fillId="2" borderId="3" xfId="0" applyFont="1" applyFill="1" applyBorder="1" applyAlignment="1">
      <alignment vertical="top" wrapText="1"/>
    </xf>
    <xf numFmtId="0" fontId="14" fillId="2" borderId="11" xfId="0" applyFont="1" applyFill="1" applyBorder="1" applyAlignment="1">
      <alignment vertical="top" wrapText="1"/>
    </xf>
    <xf numFmtId="0" fontId="14" fillId="2" borderId="12" xfId="0" applyFont="1" applyFill="1" applyBorder="1" applyAlignment="1">
      <alignment vertical="top" wrapText="1"/>
    </xf>
    <xf numFmtId="0" fontId="12" fillId="2" borderId="3" xfId="0" applyFont="1" applyFill="1" applyBorder="1" applyAlignment="1">
      <alignment vertical="top" wrapText="1"/>
    </xf>
    <xf numFmtId="0" fontId="12" fillId="2" borderId="11" xfId="0" applyFont="1" applyFill="1" applyBorder="1" applyAlignment="1">
      <alignment vertical="top" wrapText="1"/>
    </xf>
    <xf numFmtId="0" fontId="12" fillId="2" borderId="12" xfId="0" applyFont="1" applyFill="1" applyBorder="1" applyAlignment="1">
      <alignment vertical="top" wrapText="1"/>
    </xf>
    <xf numFmtId="0" fontId="10" fillId="0" borderId="1" xfId="1" applyFont="1" applyBorder="1" applyAlignment="1">
      <alignment horizontal="right" vertical="center" wrapText="1"/>
    </xf>
    <xf numFmtId="0" fontId="11" fillId="4" borderId="11" xfId="1" applyFont="1" applyFill="1" applyBorder="1" applyAlignment="1">
      <alignment horizontal="center" vertical="center" wrapText="1"/>
    </xf>
    <xf numFmtId="0" fontId="11" fillId="4" borderId="12" xfId="1" applyFont="1" applyFill="1" applyBorder="1" applyAlignment="1">
      <alignment horizontal="center" vertical="center" wrapText="1"/>
    </xf>
    <xf numFmtId="0" fontId="11" fillId="2" borderId="3" xfId="0" applyFont="1" applyFill="1" applyBorder="1" applyAlignment="1">
      <alignment horizontal="left" vertical="top" wrapText="1"/>
    </xf>
    <xf numFmtId="0" fontId="11" fillId="2" borderId="11" xfId="0" applyFont="1" applyFill="1" applyBorder="1" applyAlignment="1">
      <alignment horizontal="left" vertical="top" wrapText="1"/>
    </xf>
    <xf numFmtId="0" fontId="11" fillId="2" borderId="12" xfId="0" applyFont="1" applyFill="1" applyBorder="1" applyAlignment="1">
      <alignment horizontal="left" vertical="top" wrapText="1"/>
    </xf>
    <xf numFmtId="0" fontId="11" fillId="2" borderId="1" xfId="0" applyFont="1" applyFill="1" applyBorder="1" applyAlignment="1">
      <alignment horizontal="left" vertical="top" wrapText="1"/>
    </xf>
    <xf numFmtId="0" fontId="13" fillId="7" borderId="1" xfId="0" applyFont="1" applyFill="1" applyBorder="1" applyAlignment="1">
      <alignment horizontal="center" vertical="center"/>
    </xf>
    <xf numFmtId="0" fontId="14" fillId="7" borderId="1" xfId="0" applyFont="1" applyFill="1" applyBorder="1" applyAlignment="1">
      <alignment horizontal="center" vertical="center"/>
    </xf>
    <xf numFmtId="0" fontId="12" fillId="2" borderId="1" xfId="0" applyFont="1" applyFill="1" applyBorder="1" applyAlignment="1">
      <alignment vertical="top" wrapText="1"/>
    </xf>
    <xf numFmtId="0" fontId="0" fillId="0" borderId="11" xfId="0" applyBorder="1"/>
    <xf numFmtId="0" fontId="0" fillId="0" borderId="12" xfId="0" applyBorder="1"/>
    <xf numFmtId="0" fontId="10" fillId="0" borderId="4" xfId="1" applyFont="1" applyBorder="1" applyAlignment="1">
      <alignment horizontal="right" vertical="center" wrapText="1"/>
    </xf>
    <xf numFmtId="0" fontId="10" fillId="0" borderId="5" xfId="1" applyFont="1" applyBorder="1" applyAlignment="1">
      <alignment horizontal="right" vertical="center" wrapText="1"/>
    </xf>
    <xf numFmtId="0" fontId="10" fillId="0" borderId="6" xfId="1" applyFont="1" applyBorder="1" applyAlignment="1">
      <alignment horizontal="right" vertical="center" wrapText="1"/>
    </xf>
    <xf numFmtId="0" fontId="13" fillId="4" borderId="7" xfId="0" applyFont="1" applyFill="1" applyBorder="1" applyAlignment="1">
      <alignment horizontal="center" vertical="center"/>
    </xf>
    <xf numFmtId="0" fontId="13" fillId="4" borderId="8" xfId="0" applyFont="1" applyFill="1" applyBorder="1" applyAlignment="1">
      <alignment horizontal="center" vertical="center"/>
    </xf>
    <xf numFmtId="0" fontId="13" fillId="4" borderId="9" xfId="0" applyFont="1" applyFill="1" applyBorder="1" applyAlignment="1">
      <alignment horizontal="center" vertical="center"/>
    </xf>
    <xf numFmtId="0" fontId="10" fillId="0" borderId="5" xfId="1" applyFont="1" applyBorder="1" applyAlignment="1">
      <alignment horizontal="center" vertical="center" wrapText="1"/>
    </xf>
    <xf numFmtId="0" fontId="10" fillId="0" borderId="0" xfId="1" applyFont="1" applyBorder="1" applyAlignment="1">
      <alignment horizontal="center" vertical="center" wrapText="1"/>
    </xf>
    <xf numFmtId="9" fontId="13" fillId="8" borderId="1" xfId="2" applyNumberFormat="1" applyFont="1" applyFill="1" applyBorder="1" applyAlignment="1">
      <alignment horizontal="right" vertical="center" wrapText="1"/>
    </xf>
    <xf numFmtId="0" fontId="11" fillId="2" borderId="3" xfId="0" applyFont="1" applyFill="1" applyBorder="1" applyAlignment="1">
      <alignment vertical="top" wrapText="1"/>
    </xf>
    <xf numFmtId="0" fontId="11" fillId="2" borderId="11" xfId="0" applyFont="1" applyFill="1" applyBorder="1" applyAlignment="1">
      <alignment vertical="top" wrapText="1"/>
    </xf>
    <xf numFmtId="0" fontId="11" fillId="2" borderId="12" xfId="0" applyFont="1" applyFill="1" applyBorder="1" applyAlignment="1">
      <alignment vertical="top" wrapText="1"/>
    </xf>
    <xf numFmtId="0" fontId="10" fillId="0" borderId="3" xfId="1" applyFont="1" applyBorder="1" applyAlignment="1">
      <alignment horizontal="right" vertical="center" wrapText="1"/>
    </xf>
    <xf numFmtId="0" fontId="10" fillId="0" borderId="11" xfId="1" applyFont="1" applyBorder="1" applyAlignment="1">
      <alignment horizontal="right" vertical="center" wrapText="1"/>
    </xf>
    <xf numFmtId="0" fontId="10" fillId="0" borderId="12" xfId="1" applyFont="1" applyBorder="1" applyAlignment="1">
      <alignment horizontal="right" vertical="center" wrapText="1"/>
    </xf>
    <xf numFmtId="0" fontId="10" fillId="8" borderId="1" xfId="0" applyNumberFormat="1" applyFont="1" applyFill="1" applyBorder="1" applyAlignment="1">
      <alignment horizontal="right" vertical="center" wrapText="1"/>
    </xf>
  </cellXfs>
  <cellStyles count="17">
    <cellStyle name="Euro" xfId="3"/>
    <cellStyle name="Hipervínculo 2" xfId="4"/>
    <cellStyle name="Millares 2" xfId="5"/>
    <cellStyle name="Millares 2 2" xfId="6"/>
    <cellStyle name="Millares 3" xfId="7"/>
    <cellStyle name="Normal" xfId="0" builtinId="0"/>
    <cellStyle name="Normal 2" xfId="1"/>
    <cellStyle name="Normal 2 2" xfId="8"/>
    <cellStyle name="Normal 3" xfId="9"/>
    <cellStyle name="Normal 4" xfId="2"/>
    <cellStyle name="Normal 5" xfId="10"/>
    <cellStyle name="Normal 5 2" xfId="11"/>
    <cellStyle name="Normal 6" xfId="12"/>
    <cellStyle name="Porcentaje 2" xfId="13"/>
    <cellStyle name="Porcentual 2" xfId="14"/>
    <cellStyle name="Porcentual 3" xfId="15"/>
    <cellStyle name="Porcentual 4" xfId="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1085850</xdr:colOff>
      <xdr:row>0</xdr:row>
      <xdr:rowOff>161925</xdr:rowOff>
    </xdr:from>
    <xdr:to>
      <xdr:col>0</xdr:col>
      <xdr:colOff>2409825</xdr:colOff>
      <xdr:row>3</xdr:row>
      <xdr:rowOff>190500</xdr:rowOff>
    </xdr:to>
    <xdr:pic>
      <xdr:nvPicPr>
        <xdr:cNvPr id="2" name="Imagen 2" descr="logo alcaldia-01.png"/>
        <xdr:cNvPicPr>
          <a:picLocks noChangeAspect="1"/>
        </xdr:cNvPicPr>
      </xdr:nvPicPr>
      <xdr:blipFill>
        <a:blip xmlns:r="http://schemas.openxmlformats.org/officeDocument/2006/relationships" r:embed="rId1"/>
        <a:srcRect/>
        <a:stretch>
          <a:fillRect/>
        </a:stretch>
      </xdr:blipFill>
      <xdr:spPr bwMode="auto">
        <a:xfrm>
          <a:off x="1085850" y="161925"/>
          <a:ext cx="1323975" cy="102870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2</xdr:col>
          <xdr:colOff>942975</xdr:colOff>
          <xdr:row>17</xdr:row>
          <xdr:rowOff>19050</xdr:rowOff>
        </xdr:from>
        <xdr:to>
          <xdr:col>3</xdr:col>
          <xdr:colOff>0</xdr:colOff>
          <xdr:row>18</xdr:row>
          <xdr:rowOff>28575</xdr:rowOff>
        </xdr:to>
        <xdr:sp macro="" textlink="">
          <xdr:nvSpPr>
            <xdr:cNvPr id="1025" name="Button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s-CO" sz="1100" b="1" i="0" u="none" strike="noStrike" baseline="0">
                  <a:solidFill>
                    <a:srgbClr val="000000"/>
                  </a:solidFill>
                  <a:latin typeface="Lucida Grande"/>
                </a:rPr>
                <a:t>Calcular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962025</xdr:colOff>
          <xdr:row>24</xdr:row>
          <xdr:rowOff>0</xdr:rowOff>
        </xdr:from>
        <xdr:to>
          <xdr:col>3</xdr:col>
          <xdr:colOff>19050</xdr:colOff>
          <xdr:row>25</xdr:row>
          <xdr:rowOff>0</xdr:rowOff>
        </xdr:to>
        <xdr:sp macro="" textlink="">
          <xdr:nvSpPr>
            <xdr:cNvPr id="1026" name="Button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s-CO" sz="1100" b="1" i="0" u="none" strike="noStrike" baseline="0">
                  <a:solidFill>
                    <a:srgbClr val="000000"/>
                  </a:solidFill>
                  <a:latin typeface="Lucida Grande"/>
                </a:rPr>
                <a:t>Calcular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933450</xdr:colOff>
          <xdr:row>38</xdr:row>
          <xdr:rowOff>190500</xdr:rowOff>
        </xdr:from>
        <xdr:to>
          <xdr:col>2</xdr:col>
          <xdr:colOff>1733550</xdr:colOff>
          <xdr:row>42</xdr:row>
          <xdr:rowOff>9525</xdr:rowOff>
        </xdr:to>
        <xdr:sp macro="" textlink="">
          <xdr:nvSpPr>
            <xdr:cNvPr id="1027" name="Button 3" hidden="1">
              <a:extLst>
                <a:ext uri="{63B3BB69-23CF-44E3-9099-C40C66FF867C}">
                  <a14:compatExt spid="_x0000_s1027"/>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s-CO" sz="1100" b="1" i="0" u="none" strike="noStrike" baseline="0">
                  <a:solidFill>
                    <a:srgbClr val="000000"/>
                  </a:solidFill>
                  <a:latin typeface="Lucida Grande"/>
                </a:rPr>
                <a:t>Calcular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171450</xdr:colOff>
          <xdr:row>30</xdr:row>
          <xdr:rowOff>57150</xdr:rowOff>
        </xdr:from>
        <xdr:to>
          <xdr:col>3</xdr:col>
          <xdr:colOff>971550</xdr:colOff>
          <xdr:row>31</xdr:row>
          <xdr:rowOff>47625</xdr:rowOff>
        </xdr:to>
        <xdr:sp macro="" textlink="">
          <xdr:nvSpPr>
            <xdr:cNvPr id="1028" name="Button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s-CO" sz="1100" b="1" i="0" u="none" strike="noStrike" baseline="0">
                  <a:solidFill>
                    <a:srgbClr val="000000"/>
                  </a:solidFill>
                  <a:latin typeface="Lucida Grande"/>
                </a:rPr>
                <a:t>Calcular</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LIDAD/Documents/evaluacion%20y%20seguimiento%2027%20abril/RECIBIDOS/FORMATO%20SSR%20ENFERMERA%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FICACIÓN FAMILIAR 1RA VEZ"/>
      <sheetName val="PLANIFICACIÓN FAMILIAR CONTROL"/>
      <sheetName val="CONSULTA DEL JOVEN "/>
      <sheetName val="TOMA DE CITOLOGÍA"/>
      <sheetName val="ADMIN. SSR "/>
      <sheetName val="Hoja1"/>
      <sheetName val="FORMATO SSR ENFERMERA 1"/>
    </sheetNames>
    <definedNames>
      <definedName name="Distibuirx44"/>
      <definedName name="Distibuirx45"/>
      <definedName name="Distibuirx46"/>
      <definedName name="Distibuirx47"/>
    </defined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A1:F55"/>
  <sheetViews>
    <sheetView tabSelected="1" view="pageBreakPreview" topLeftCell="A52" zoomScale="96" zoomScaleNormal="100" zoomScaleSheetLayoutView="96" workbookViewId="0">
      <selection activeCell="B72" sqref="B72"/>
    </sheetView>
  </sheetViews>
  <sheetFormatPr baseColWidth="10" defaultRowHeight="16.5"/>
  <cols>
    <col min="1" max="1" width="58.42578125" style="26" customWidth="1"/>
    <col min="2" max="2" width="12.42578125" style="26" customWidth="1"/>
    <col min="3" max="3" width="26.140625" style="26" customWidth="1"/>
    <col min="4" max="4" width="18.140625" style="27" customWidth="1"/>
    <col min="5" max="5" width="19.140625" style="28" customWidth="1"/>
    <col min="6" max="6" width="29.7109375" style="28" customWidth="1"/>
  </cols>
  <sheetData>
    <row r="1" spans="1:6" ht="20.100000000000001" customHeight="1">
      <c r="A1" s="38"/>
      <c r="B1" s="40" t="s">
        <v>0</v>
      </c>
      <c r="C1" s="40"/>
      <c r="D1" s="40"/>
      <c r="E1" s="40"/>
      <c r="F1" s="40"/>
    </row>
    <row r="2" spans="1:6" ht="20.100000000000001" customHeight="1">
      <c r="A2" s="39"/>
      <c r="B2" s="41" t="s">
        <v>1</v>
      </c>
      <c r="C2" s="42"/>
      <c r="D2" s="42"/>
      <c r="E2" s="42"/>
      <c r="F2" s="43"/>
    </row>
    <row r="3" spans="1:6" ht="39.75" customHeight="1">
      <c r="A3" s="39"/>
      <c r="B3" s="44" t="s">
        <v>2</v>
      </c>
      <c r="C3" s="45"/>
      <c r="D3" s="45"/>
      <c r="E3" s="45"/>
      <c r="F3" s="46"/>
    </row>
    <row r="4" spans="1:6" ht="20.100000000000001" customHeight="1">
      <c r="A4" s="39"/>
      <c r="B4" s="47" t="s">
        <v>3</v>
      </c>
      <c r="C4" s="48"/>
      <c r="D4" s="1" t="s">
        <v>4</v>
      </c>
      <c r="E4" s="2" t="s">
        <v>5</v>
      </c>
      <c r="F4" s="2" t="s">
        <v>6</v>
      </c>
    </row>
    <row r="5" spans="1:6" ht="20.100000000000001" customHeight="1">
      <c r="A5" s="39"/>
      <c r="B5" s="49">
        <v>42517</v>
      </c>
      <c r="C5" s="50"/>
      <c r="D5" s="36" t="s">
        <v>53</v>
      </c>
      <c r="E5" s="29" t="s">
        <v>7</v>
      </c>
      <c r="F5" s="3"/>
    </row>
    <row r="6" spans="1:6" ht="20.100000000000001" customHeight="1">
      <c r="A6" s="51"/>
      <c r="B6" s="52"/>
      <c r="C6" s="52"/>
      <c r="D6" s="52"/>
      <c r="E6" s="52"/>
      <c r="F6" s="52"/>
    </row>
    <row r="7" spans="1:6" ht="39.75" customHeight="1">
      <c r="A7" s="53" t="s">
        <v>8</v>
      </c>
      <c r="B7" s="53"/>
      <c r="C7" s="53"/>
      <c r="D7" s="53"/>
      <c r="E7" s="53"/>
      <c r="F7" s="53"/>
    </row>
    <row r="8" spans="1:6" ht="20.100000000000001" customHeight="1">
      <c r="A8" s="54" t="s">
        <v>9</v>
      </c>
      <c r="B8" s="55"/>
      <c r="C8" s="55"/>
      <c r="D8" s="55"/>
      <c r="E8" s="55"/>
      <c r="F8" s="56"/>
    </row>
    <row r="9" spans="1:6" ht="20.100000000000001" customHeight="1">
      <c r="A9" s="54" t="s">
        <v>10</v>
      </c>
      <c r="B9" s="55"/>
      <c r="C9" s="55"/>
      <c r="D9" s="55"/>
      <c r="E9" s="55"/>
      <c r="F9" s="56"/>
    </row>
    <row r="10" spans="1:6" ht="20.100000000000001" customHeight="1">
      <c r="A10" s="37" t="s">
        <v>11</v>
      </c>
      <c r="B10" s="37"/>
      <c r="C10" s="37"/>
      <c r="D10" s="37"/>
      <c r="E10" s="37"/>
      <c r="F10" s="37"/>
    </row>
    <row r="11" spans="1:6" ht="20.100000000000001" customHeight="1">
      <c r="A11" s="37" t="s">
        <v>12</v>
      </c>
      <c r="B11" s="37"/>
      <c r="C11" s="37"/>
      <c r="D11" s="37"/>
      <c r="E11" s="37"/>
      <c r="F11" s="37"/>
    </row>
    <row r="12" spans="1:6" ht="20.100000000000001" customHeight="1">
      <c r="A12" s="37" t="s">
        <v>13</v>
      </c>
      <c r="B12" s="37"/>
      <c r="C12" s="37"/>
      <c r="D12" s="37"/>
      <c r="E12" s="37"/>
      <c r="F12" s="37"/>
    </row>
    <row r="13" spans="1:6" ht="20.100000000000001" customHeight="1">
      <c r="A13" s="37" t="s">
        <v>12</v>
      </c>
      <c r="B13" s="37"/>
      <c r="C13" s="37"/>
      <c r="D13" s="37"/>
      <c r="E13" s="37"/>
      <c r="F13" s="37"/>
    </row>
    <row r="14" spans="1:6" ht="20.100000000000001" customHeight="1">
      <c r="A14" s="37" t="s">
        <v>14</v>
      </c>
      <c r="B14" s="37"/>
      <c r="C14" s="37"/>
      <c r="D14" s="37"/>
      <c r="E14" s="37"/>
      <c r="F14" s="37"/>
    </row>
    <row r="15" spans="1:6" ht="39.75" customHeight="1">
      <c r="A15" s="54" t="s">
        <v>15</v>
      </c>
      <c r="B15" s="55"/>
      <c r="C15" s="55"/>
      <c r="D15" s="55"/>
      <c r="E15" s="55"/>
      <c r="F15" s="56"/>
    </row>
    <row r="16" spans="1:6" ht="21" customHeight="1">
      <c r="A16" s="58"/>
      <c r="B16" s="59"/>
      <c r="C16" s="4">
        <v>1</v>
      </c>
      <c r="D16" s="58"/>
      <c r="E16" s="60"/>
      <c r="F16" s="59"/>
    </row>
    <row r="17" spans="1:6" ht="42.75">
      <c r="A17" s="61" t="s">
        <v>16</v>
      </c>
      <c r="B17" s="62"/>
      <c r="C17" s="63"/>
      <c r="D17" s="5" t="s">
        <v>17</v>
      </c>
      <c r="E17" s="5" t="s">
        <v>18</v>
      </c>
      <c r="F17" s="6" t="s">
        <v>19</v>
      </c>
    </row>
    <row r="18" spans="1:6">
      <c r="A18" s="61" t="s">
        <v>20</v>
      </c>
      <c r="B18" s="62"/>
      <c r="C18" s="63"/>
      <c r="D18" s="7"/>
      <c r="E18" s="6"/>
      <c r="F18" s="8"/>
    </row>
    <row r="19" spans="1:6" ht="66" customHeight="1">
      <c r="A19" s="64" t="s">
        <v>21</v>
      </c>
      <c r="B19" s="64"/>
      <c r="C19" s="64"/>
      <c r="D19" s="9">
        <v>3.6999999999999998E-2</v>
      </c>
      <c r="E19" s="10">
        <v>1</v>
      </c>
      <c r="F19" s="11"/>
    </row>
    <row r="20" spans="1:6" ht="33" customHeight="1">
      <c r="A20" s="65" t="s">
        <v>22</v>
      </c>
      <c r="B20" s="66"/>
      <c r="C20" s="67"/>
      <c r="D20" s="9">
        <v>3.6999999999999998E-2</v>
      </c>
      <c r="E20" s="12">
        <v>1</v>
      </c>
      <c r="F20" s="13"/>
    </row>
    <row r="21" spans="1:6" ht="31.5" customHeight="1">
      <c r="A21" s="64" t="s">
        <v>23</v>
      </c>
      <c r="B21" s="64"/>
      <c r="C21" s="64"/>
      <c r="D21" s="9">
        <v>3.6999999999999998E-2</v>
      </c>
      <c r="E21" s="10">
        <v>1</v>
      </c>
      <c r="F21" s="11"/>
    </row>
    <row r="22" spans="1:6" ht="19.5" customHeight="1">
      <c r="A22" s="57" t="s">
        <v>24</v>
      </c>
      <c r="B22" s="57"/>
      <c r="C22" s="57"/>
      <c r="D22" s="9">
        <v>3.6999999999999998E-2</v>
      </c>
      <c r="E22" s="10">
        <v>1</v>
      </c>
      <c r="F22" s="11"/>
    </row>
    <row r="23" spans="1:6" ht="33.75" customHeight="1">
      <c r="A23" s="57" t="s">
        <v>25</v>
      </c>
      <c r="B23" s="57"/>
      <c r="C23" s="57"/>
      <c r="D23" s="9">
        <v>3.6999999999999998E-2</v>
      </c>
      <c r="E23" s="12">
        <v>1</v>
      </c>
      <c r="F23" s="13"/>
    </row>
    <row r="24" spans="1:6">
      <c r="A24" s="71" t="s">
        <v>26</v>
      </c>
      <c r="B24" s="71"/>
      <c r="C24" s="71"/>
      <c r="D24" s="14">
        <v>0.185</v>
      </c>
      <c r="E24" s="15">
        <v>100</v>
      </c>
      <c r="F24" s="13"/>
    </row>
    <row r="25" spans="1:6">
      <c r="A25" s="61" t="s">
        <v>27</v>
      </c>
      <c r="B25" s="72"/>
      <c r="C25" s="73"/>
      <c r="D25" s="16"/>
      <c r="E25" s="6"/>
      <c r="F25" s="8"/>
    </row>
    <row r="26" spans="1:6" ht="51.75" customHeight="1">
      <c r="A26" s="74" t="s">
        <v>28</v>
      </c>
      <c r="B26" s="75"/>
      <c r="C26" s="76"/>
      <c r="D26" s="9">
        <v>3.6999999999999998E-2</v>
      </c>
      <c r="E26" s="10">
        <v>1</v>
      </c>
      <c r="F26" s="11"/>
    </row>
    <row r="27" spans="1:6" ht="114.75" customHeight="1">
      <c r="A27" s="77" t="s">
        <v>29</v>
      </c>
      <c r="B27" s="77"/>
      <c r="C27" s="77"/>
      <c r="D27" s="9">
        <v>3.6999999999999998E-2</v>
      </c>
      <c r="E27" s="10">
        <v>1</v>
      </c>
      <c r="F27" s="11"/>
    </row>
    <row r="28" spans="1:6" ht="33.75" customHeight="1">
      <c r="A28" s="74" t="s">
        <v>30</v>
      </c>
      <c r="B28" s="75"/>
      <c r="C28" s="76"/>
      <c r="D28" s="9">
        <v>3.6999999999999998E-2</v>
      </c>
      <c r="E28" s="12">
        <v>1</v>
      </c>
      <c r="F28" s="13"/>
    </row>
    <row r="29" spans="1:6" ht="35.25" customHeight="1">
      <c r="A29" s="74" t="s">
        <v>31</v>
      </c>
      <c r="B29" s="75"/>
      <c r="C29" s="76"/>
      <c r="D29" s="9">
        <v>3.6999999999999998E-2</v>
      </c>
      <c r="E29" s="12">
        <v>1</v>
      </c>
      <c r="F29" s="13"/>
    </row>
    <row r="30" spans="1:6" ht="18" customHeight="1">
      <c r="A30" s="71" t="s">
        <v>26</v>
      </c>
      <c r="B30" s="71"/>
      <c r="C30" s="71"/>
      <c r="D30" s="14">
        <v>0.14799999999999999</v>
      </c>
      <c r="E30" s="15">
        <v>100</v>
      </c>
      <c r="F30" s="13"/>
    </row>
    <row r="31" spans="1:6" ht="24" customHeight="1">
      <c r="A31" s="78" t="s">
        <v>32</v>
      </c>
      <c r="B31" s="79"/>
      <c r="C31" s="79"/>
      <c r="D31" s="17"/>
      <c r="E31" s="18"/>
      <c r="F31" s="18"/>
    </row>
    <row r="32" spans="1:6" ht="39.75" customHeight="1">
      <c r="A32" s="80" t="s">
        <v>33</v>
      </c>
      <c r="B32" s="80"/>
      <c r="C32" s="80"/>
      <c r="D32" s="9">
        <v>3.6999999999999998E-2</v>
      </c>
      <c r="E32" s="10">
        <v>1</v>
      </c>
      <c r="F32" s="11"/>
    </row>
    <row r="33" spans="1:6" ht="38.25" customHeight="1">
      <c r="A33" s="68" t="s">
        <v>34</v>
      </c>
      <c r="B33" s="69"/>
      <c r="C33" s="70"/>
      <c r="D33" s="9">
        <v>3.6999999999999998E-2</v>
      </c>
      <c r="E33" s="10">
        <v>1</v>
      </c>
      <c r="F33" s="11"/>
    </row>
    <row r="34" spans="1:6" ht="39" customHeight="1">
      <c r="A34" s="68" t="s">
        <v>35</v>
      </c>
      <c r="B34" s="69"/>
      <c r="C34" s="70"/>
      <c r="D34" s="9">
        <v>3.6999999999999998E-2</v>
      </c>
      <c r="E34" s="10">
        <v>1</v>
      </c>
      <c r="F34" s="11"/>
    </row>
    <row r="35" spans="1:6" ht="58.5" customHeight="1">
      <c r="A35" s="68" t="s">
        <v>36</v>
      </c>
      <c r="B35" s="69"/>
      <c r="C35" s="70"/>
      <c r="D35" s="9">
        <v>3.6999999999999998E-2</v>
      </c>
      <c r="E35" s="10">
        <v>1</v>
      </c>
      <c r="F35" s="11"/>
    </row>
    <row r="36" spans="1:6" ht="56.25" customHeight="1">
      <c r="A36" s="68" t="s">
        <v>37</v>
      </c>
      <c r="B36" s="69"/>
      <c r="C36" s="70"/>
      <c r="D36" s="9">
        <v>3.6999999999999998E-2</v>
      </c>
      <c r="E36" s="10">
        <v>1</v>
      </c>
      <c r="F36" s="11"/>
    </row>
    <row r="37" spans="1:6" ht="23.25" customHeight="1">
      <c r="A37" s="68" t="s">
        <v>38</v>
      </c>
      <c r="B37" s="81"/>
      <c r="C37" s="82"/>
      <c r="D37" s="9">
        <v>3.6999999999999998E-2</v>
      </c>
      <c r="E37" s="10">
        <v>1</v>
      </c>
      <c r="F37" s="11"/>
    </row>
    <row r="38" spans="1:6" ht="53.25" customHeight="1">
      <c r="A38" s="68" t="s">
        <v>39</v>
      </c>
      <c r="B38" s="69"/>
      <c r="C38" s="70"/>
      <c r="D38" s="9">
        <v>3.6999999999999998E-2</v>
      </c>
      <c r="E38" s="10">
        <v>1</v>
      </c>
      <c r="F38" s="11"/>
    </row>
    <row r="39" spans="1:6" ht="20.25" customHeight="1">
      <c r="A39" s="83" t="s">
        <v>26</v>
      </c>
      <c r="B39" s="84"/>
      <c r="C39" s="85"/>
      <c r="D39" s="30">
        <v>0.25900000000000001</v>
      </c>
      <c r="E39" s="31">
        <v>100</v>
      </c>
      <c r="F39" s="32"/>
    </row>
    <row r="40" spans="1:6" ht="20.25" customHeight="1">
      <c r="A40" s="89"/>
      <c r="B40" s="89"/>
      <c r="C40" s="89"/>
      <c r="D40" s="89"/>
      <c r="E40" s="89"/>
      <c r="F40" s="89"/>
    </row>
    <row r="41" spans="1:6" ht="20.25" customHeight="1">
      <c r="A41" s="90"/>
      <c r="B41" s="90"/>
      <c r="C41" s="90"/>
      <c r="D41" s="90"/>
      <c r="E41" s="90"/>
      <c r="F41" s="90"/>
    </row>
    <row r="42" spans="1:6" ht="19.5" customHeight="1">
      <c r="A42" s="86" t="s">
        <v>40</v>
      </c>
      <c r="B42" s="87"/>
      <c r="C42" s="88"/>
      <c r="D42" s="33"/>
      <c r="E42" s="34">
        <v>1</v>
      </c>
      <c r="F42" s="35"/>
    </row>
    <row r="43" spans="1:6" ht="51" customHeight="1">
      <c r="A43" s="65" t="s">
        <v>41</v>
      </c>
      <c r="B43" s="66"/>
      <c r="C43" s="67"/>
      <c r="D43" s="9">
        <v>3.6999999999999998E-2</v>
      </c>
      <c r="E43" s="10">
        <v>1</v>
      </c>
      <c r="F43" s="19"/>
    </row>
    <row r="44" spans="1:6" ht="34.5" customHeight="1">
      <c r="A44" s="65" t="s">
        <v>42</v>
      </c>
      <c r="B44" s="66"/>
      <c r="C44" s="67"/>
      <c r="D44" s="9">
        <v>3.6999999999999998E-2</v>
      </c>
      <c r="E44" s="10">
        <v>1</v>
      </c>
      <c r="F44" s="19"/>
    </row>
    <row r="45" spans="1:6" ht="34.5" customHeight="1">
      <c r="A45" s="65" t="s">
        <v>43</v>
      </c>
      <c r="B45" s="66"/>
      <c r="C45" s="67"/>
      <c r="D45" s="9">
        <v>3.6999999999999998E-2</v>
      </c>
      <c r="E45" s="10">
        <v>1</v>
      </c>
      <c r="F45" s="19"/>
    </row>
    <row r="46" spans="1:6" ht="32.25" customHeight="1">
      <c r="A46" s="65" t="s">
        <v>44</v>
      </c>
      <c r="B46" s="66"/>
      <c r="C46" s="67"/>
      <c r="D46" s="9">
        <v>3.6999999999999998E-2</v>
      </c>
      <c r="E46" s="10">
        <v>1</v>
      </c>
      <c r="F46" s="19"/>
    </row>
    <row r="47" spans="1:6" ht="32.25" customHeight="1">
      <c r="A47" s="65" t="s">
        <v>45</v>
      </c>
      <c r="B47" s="66"/>
      <c r="C47" s="67"/>
      <c r="D47" s="9">
        <v>3.6999999999999998E-2</v>
      </c>
      <c r="E47" s="10">
        <v>1</v>
      </c>
      <c r="F47" s="19"/>
    </row>
    <row r="48" spans="1:6" ht="51" customHeight="1">
      <c r="A48" s="65" t="s">
        <v>46</v>
      </c>
      <c r="B48" s="66"/>
      <c r="C48" s="67"/>
      <c r="D48" s="9">
        <v>3.6999999999999998E-2</v>
      </c>
      <c r="E48" s="10">
        <v>1</v>
      </c>
      <c r="F48" s="19"/>
    </row>
    <row r="49" spans="1:6" ht="70.5" customHeight="1">
      <c r="A49" s="65" t="s">
        <v>47</v>
      </c>
      <c r="B49" s="66"/>
      <c r="C49" s="67"/>
      <c r="D49" s="9">
        <v>3.6999999999999998E-2</v>
      </c>
      <c r="E49" s="10">
        <v>1</v>
      </c>
      <c r="F49" s="19"/>
    </row>
    <row r="50" spans="1:6" ht="23.25" customHeight="1">
      <c r="A50" s="65" t="s">
        <v>48</v>
      </c>
      <c r="B50" s="66"/>
      <c r="C50" s="67"/>
      <c r="D50" s="9">
        <v>3.6999999999999998E-2</v>
      </c>
      <c r="E50" s="10">
        <v>1</v>
      </c>
      <c r="F50" s="19"/>
    </row>
    <row r="51" spans="1:6" ht="57.75" customHeight="1">
      <c r="A51" s="65" t="s">
        <v>49</v>
      </c>
      <c r="B51" s="66"/>
      <c r="C51" s="67"/>
      <c r="D51" s="9">
        <v>3.6999999999999998E-2</v>
      </c>
      <c r="E51" s="10">
        <v>1</v>
      </c>
      <c r="F51" s="19"/>
    </row>
    <row r="52" spans="1:6" ht="39" customHeight="1">
      <c r="A52" s="92" t="s">
        <v>50</v>
      </c>
      <c r="B52" s="93"/>
      <c r="C52" s="94"/>
      <c r="D52" s="9">
        <v>3.6999999999999998E-2</v>
      </c>
      <c r="E52" s="10">
        <v>1</v>
      </c>
      <c r="F52" s="19"/>
    </row>
    <row r="53" spans="1:6">
      <c r="A53" s="95" t="s">
        <v>26</v>
      </c>
      <c r="B53" s="96"/>
      <c r="C53" s="97"/>
      <c r="D53" s="20">
        <v>0.40400000000000003</v>
      </c>
      <c r="E53" s="15">
        <v>100</v>
      </c>
      <c r="F53" s="19"/>
    </row>
    <row r="54" spans="1:6">
      <c r="A54" s="98" t="s">
        <v>51</v>
      </c>
      <c r="B54" s="98"/>
      <c r="C54" s="98"/>
      <c r="D54" s="21">
        <f>+D53+D39+D30+D24</f>
        <v>0.996</v>
      </c>
      <c r="E54" s="22">
        <f>+(E53*$D53)+((E30*$D30)+(E39*$D39)++(E24*$D24))</f>
        <v>99.600000000000009</v>
      </c>
      <c r="F54" s="23"/>
    </row>
    <row r="55" spans="1:6">
      <c r="A55" s="91" t="s">
        <v>52</v>
      </c>
      <c r="B55" s="91"/>
      <c r="C55" s="91"/>
      <c r="D55" s="23"/>
      <c r="E55" s="24">
        <f>E54</f>
        <v>99.600000000000009</v>
      </c>
      <c r="F55" s="25"/>
    </row>
  </sheetData>
  <mergeCells count="56">
    <mergeCell ref="A55:C55"/>
    <mergeCell ref="A49:C49"/>
    <mergeCell ref="A50:C50"/>
    <mergeCell ref="A51:C51"/>
    <mergeCell ref="A52:C52"/>
    <mergeCell ref="A53:C53"/>
    <mergeCell ref="A54:C54"/>
    <mergeCell ref="A48:C48"/>
    <mergeCell ref="A35:C35"/>
    <mergeCell ref="A36:C36"/>
    <mergeCell ref="A37:C37"/>
    <mergeCell ref="A38:C38"/>
    <mergeCell ref="A39:C39"/>
    <mergeCell ref="A42:C42"/>
    <mergeCell ref="A43:C43"/>
    <mergeCell ref="A44:C44"/>
    <mergeCell ref="A45:C45"/>
    <mergeCell ref="A46:C46"/>
    <mergeCell ref="A47:C47"/>
    <mergeCell ref="A40:F41"/>
    <mergeCell ref="A21:C21"/>
    <mergeCell ref="A34:C34"/>
    <mergeCell ref="A23:C23"/>
    <mergeCell ref="A24:C24"/>
    <mergeCell ref="A25:C25"/>
    <mergeCell ref="A26:C26"/>
    <mergeCell ref="A27:C27"/>
    <mergeCell ref="A28:C28"/>
    <mergeCell ref="A29:C29"/>
    <mergeCell ref="A30:C30"/>
    <mergeCell ref="A31:C31"/>
    <mergeCell ref="A32:C32"/>
    <mergeCell ref="A33:C33"/>
    <mergeCell ref="A6:F6"/>
    <mergeCell ref="A7:F7"/>
    <mergeCell ref="A8:F8"/>
    <mergeCell ref="A9:F9"/>
    <mergeCell ref="A10:F10"/>
    <mergeCell ref="A1:A5"/>
    <mergeCell ref="B1:F1"/>
    <mergeCell ref="B2:F2"/>
    <mergeCell ref="B3:F3"/>
    <mergeCell ref="B4:C4"/>
    <mergeCell ref="B5:C5"/>
    <mergeCell ref="A11:F11"/>
    <mergeCell ref="A22:C22"/>
    <mergeCell ref="A12:F12"/>
    <mergeCell ref="A13:F13"/>
    <mergeCell ref="A14:F14"/>
    <mergeCell ref="A15:F15"/>
    <mergeCell ref="A16:B16"/>
    <mergeCell ref="D16:F16"/>
    <mergeCell ref="A17:C17"/>
    <mergeCell ref="A18:C18"/>
    <mergeCell ref="A19:C19"/>
    <mergeCell ref="A20:C20"/>
  </mergeCells>
  <conditionalFormatting sqref="E54:E55">
    <cfRule type="iconSet" priority="2">
      <iconSet>
        <cfvo type="percent" val="0"/>
        <cfvo type="num" val="80"/>
        <cfvo type="num" val="90"/>
      </iconSet>
    </cfRule>
  </conditionalFormatting>
  <pageMargins left="0.23622047244094491" right="0.23622047244094491" top="0.74803149606299213" bottom="0.74803149606299213" header="0.31496062992125984" footer="0.31496062992125984"/>
  <pageSetup paperSize="281" scale="99" fitToHeight="0" orientation="landscape" errors="blank"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1]!Distibuirx44">
                <anchor moveWithCells="1" sizeWithCells="1">
                  <from>
                    <xdr:col>2</xdr:col>
                    <xdr:colOff>942975</xdr:colOff>
                    <xdr:row>17</xdr:row>
                    <xdr:rowOff>19050</xdr:rowOff>
                  </from>
                  <to>
                    <xdr:col>3</xdr:col>
                    <xdr:colOff>0</xdr:colOff>
                    <xdr:row>18</xdr:row>
                    <xdr:rowOff>28575</xdr:rowOff>
                  </to>
                </anchor>
              </controlPr>
            </control>
          </mc:Choice>
        </mc:AlternateContent>
        <mc:AlternateContent xmlns:mc="http://schemas.openxmlformats.org/markup-compatibility/2006">
          <mc:Choice Requires="x14">
            <control shapeId="1026" r:id="rId5" name="Button 2">
              <controlPr defaultSize="0" print="0" autoFill="0" autoPict="0" macro="[1]!Distibuirx46">
                <anchor moveWithCells="1" sizeWithCells="1">
                  <from>
                    <xdr:col>2</xdr:col>
                    <xdr:colOff>962025</xdr:colOff>
                    <xdr:row>24</xdr:row>
                    <xdr:rowOff>0</xdr:rowOff>
                  </from>
                  <to>
                    <xdr:col>3</xdr:col>
                    <xdr:colOff>19050</xdr:colOff>
                    <xdr:row>25</xdr:row>
                    <xdr:rowOff>0</xdr:rowOff>
                  </to>
                </anchor>
              </controlPr>
            </control>
          </mc:Choice>
        </mc:AlternateContent>
        <mc:AlternateContent xmlns:mc="http://schemas.openxmlformats.org/markup-compatibility/2006">
          <mc:Choice Requires="x14">
            <control shapeId="1027" r:id="rId6" name="Button 3">
              <controlPr defaultSize="0" print="0" autoFill="0" autoPict="0" macro="[1]!Distibuirx47">
                <anchor moveWithCells="1" sizeWithCells="1">
                  <from>
                    <xdr:col>2</xdr:col>
                    <xdr:colOff>933450</xdr:colOff>
                    <xdr:row>38</xdr:row>
                    <xdr:rowOff>190500</xdr:rowOff>
                  </from>
                  <to>
                    <xdr:col>2</xdr:col>
                    <xdr:colOff>1733550</xdr:colOff>
                    <xdr:row>42</xdr:row>
                    <xdr:rowOff>9525</xdr:rowOff>
                  </to>
                </anchor>
              </controlPr>
            </control>
          </mc:Choice>
        </mc:AlternateContent>
        <mc:AlternateContent xmlns:mc="http://schemas.openxmlformats.org/markup-compatibility/2006">
          <mc:Choice Requires="x14">
            <control shapeId="1028" r:id="rId7" name="Button 4">
              <controlPr defaultSize="0" print="0" autoFill="0" autoPict="0" macro="[1]!Distibuirx45">
                <anchor moveWithCells="1" sizeWithCells="1">
                  <from>
                    <xdr:col>3</xdr:col>
                    <xdr:colOff>171450</xdr:colOff>
                    <xdr:row>30</xdr:row>
                    <xdr:rowOff>57150</xdr:rowOff>
                  </from>
                  <to>
                    <xdr:col>3</xdr:col>
                    <xdr:colOff>971550</xdr:colOff>
                    <xdr:row>31</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ADMIN. SSR </vt:lpstr>
      <vt:lpstr>'ADMIN. SSR '!Títulos_a_imprimir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admin</cp:lastModifiedBy>
  <cp:lastPrinted>2016-06-07T21:40:22Z</cp:lastPrinted>
  <dcterms:created xsi:type="dcterms:W3CDTF">2016-05-02T19:59:44Z</dcterms:created>
  <dcterms:modified xsi:type="dcterms:W3CDTF">2016-06-14T16:32:35Z</dcterms:modified>
</cp:coreProperties>
</file>