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firstSheet="2" activeTab="2"/>
  </bookViews>
  <sheets>
    <sheet name="Hoja1" sheetId="1" state="hidden" r:id="rId1"/>
    <sheet name="LISTA DE CHEQUEO" sheetId="2" state="hidden" r:id="rId2"/>
    <sheet name="AUTO DX" sheetId="3" r:id="rId3"/>
  </sheets>
  <definedNames>
    <definedName name="_xlnm.Print_Area" localSheetId="2">'AUTO DX'!$A$1:$G$137</definedName>
    <definedName name="_xlnm.Print_Titles" localSheetId="2">'AUTO DX'!$1:$5</definedName>
  </definedNames>
  <calcPr fullCalcOnLoad="1"/>
</workbook>
</file>

<file path=xl/sharedStrings.xml><?xml version="1.0" encoding="utf-8"?>
<sst xmlns="http://schemas.openxmlformats.org/spreadsheetml/2006/main" count="329" uniqueCount="278">
  <si>
    <t xml:space="preserve">LISTA DE CHEQUEO PARA SER APLICADA EN LAS ENTIDADES TERRITORIALES </t>
  </si>
  <si>
    <t>COMPONENTE</t>
  </si>
  <si>
    <t>ACTIVIDADES</t>
  </si>
  <si>
    <t>RESPONSABLE</t>
  </si>
  <si>
    <t xml:space="preserve">CUMPLIMIENTO </t>
  </si>
  <si>
    <t>OBSERVACIONES</t>
  </si>
  <si>
    <t>PLANIFICACIÓN y COORDINACIÓN</t>
  </si>
  <si>
    <t xml:space="preserve">Cuenta con un comité  para el seguimiento a la implentacion de los lineamentos tecnicos y operativos de la vacuancion contra el contra la COVID-19
</t>
  </si>
  <si>
    <t xml:space="preserve"> definiendo sus objetivos, funciones y responsabilidades, y frencuencias de reuniones ordinarias. Dentro de las funciones del comite se encuentran el seguimiento a las siguientes tareas: 1)  prestación de servicios, 2) cadena de frío y logística, 3) generación de demanda y comunicación, 4) priorización de grupos y vigilancia de la COVID-19, 5) monitoreo y evaluación del registro de vacunación, monitoreo de la cobertura en grupos vulnerables y evaluación del impacto, 6) seguridad vacunal, incluido el seguimiento a ESAVI y la revisión del Pland de Crisis</t>
  </si>
  <si>
    <t xml:space="preserve">Realizar arrticulación intersectorial con: 
-Centro de larga estancia
-ICBF
-IPS
-Integracion Social
-Secretaria de Educación
-Instituciones de Mediana y Alta complejidad </t>
  </si>
  <si>
    <t>clave para el desarrollo del Plan Nacional de vacunación contra COVID-19 y las funciones que se prevén para cada sector priorizado:</t>
  </si>
  <si>
    <t xml:space="preserve">Cuenta con la Identificación de instituciones que albergan la población sujeto a vacunar por fase y etapa.
</t>
  </si>
  <si>
    <t xml:space="preserve">Cuenta con  la base maestra de vacunacion según etapa y fase del Plan Nacionald e Vacunación </t>
  </si>
  <si>
    <t>Cuenta con la Identificación de las instituciones prestadoras de servicios de salud habilitadas:
-Servicio de vacunación.
-Servicio de urgencias.</t>
  </si>
  <si>
    <t xml:space="preserve">Cuenta con la instancia intersectorial territorial para la clasificación de personas en las difentes etapas que hayan recibido una respuesta negativa de los generadores primarios de la información e insistan en su desarrollo. </t>
  </si>
  <si>
    <t>Cuenta con el plan de accion para  la vcunación contra el COVID-19.</t>
  </si>
  <si>
    <t xml:space="preserve">Definir la ruta y la estrategia de atención para las personas que residen en areas rurales, y rurales dispersas. </t>
  </si>
  <si>
    <t>Definir la ruta para disposición final de los residuos de hielo seco y los contenedores de vacunas COVID-19 (excepto los contenedores de la vacuna enviados directamente por el laboratorio Pfizer).</t>
  </si>
  <si>
    <t>Verificar la capacidad de los gestores de residuos hospitalarios contratados por los Municipios /IPS</t>
  </si>
  <si>
    <t>Intensificar la vigilancia de la disposición final de los residuos (evitar falsificación de la vacuna)</t>
  </si>
  <si>
    <t>Definir y articular un plan de seguridad para garantizar la integridad de las vacunas contra la COVID-19 y los insumos en la cadena de suministro.</t>
  </si>
  <si>
    <t>RECURSOS y FINANCIAMIENTO</t>
  </si>
  <si>
    <t xml:space="preserve">Disponer recursos financieros para el cumplimiento del plan incluyendo talento humano para las activiades de planeación, distribucion,  seguimiento, demanda inducida, auditoria y evaluación de activiades para el cumplimiento del Plan. </t>
  </si>
  <si>
    <t>Disponer de recursos financieros  para los diferentes componentes del Plan como generación de demanda, comunicaciones de riesgos y vigilancia de ESAVI</t>
  </si>
  <si>
    <t>Garantizar los recursos para la distribución de la vacuna e insumos a los municipios/IPS (si aplica)</t>
  </si>
  <si>
    <t>Garantizar los recursos para la disposición final de hielo seco y contenedores de vacuna COVID-19.</t>
  </si>
  <si>
    <t>PRESTACIÓN DE SERVICIOS</t>
  </si>
  <si>
    <t xml:space="preserve">Verificar periodicamente el cumplimiento de los protocolos de medidas de prevención y control de infecciones, incluido el equipo de protección personal adecuado para reducir al mínimo el riesgo de exposición durante las actividades de inmunización y el cumplimiento de la ruta definida. </t>
  </si>
  <si>
    <t xml:space="preserve">Realizar la microplanificación para el desarrrollo del Plan Nacional de Vacunación por etapa y fase. </t>
  </si>
  <si>
    <t xml:space="preserve">Verificar que las IPS vacunadoras esten habilitadas y/o realicen actualización de habilitación transitoria en caso de expansión a espacios extramurales. </t>
  </si>
  <si>
    <t xml:space="preserve">Verificar que las IPS vacunadoras cuenten con adecuada ruta sanitaria para manejo de residuos hospitalarios y similares. </t>
  </si>
  <si>
    <t>CAPACITACIÓN y SUPERVISIÓN</t>
  </si>
  <si>
    <t xml:space="preserve">Cuenta con un plan de capacitación sobre la preparación para introducir la vacuna contra la COVID-19 al talento humano definido para vacunacion que incluya a grupos de participantes clave, temas de contenido, socios clave en la capacitación y métodos de capacitación (presencial o virtual). </t>
  </si>
  <si>
    <t xml:space="preserve"> MONITOREO y EVALUACIÓN</t>
  </si>
  <si>
    <t>Cuenta con un tablero de control para evaluar el avance de la vacunación que incluya: cobertura, aceptabilidad, vigilancia epidemiológica, entre otros, definiendo periodicidad y seguimiento entre otros</t>
  </si>
  <si>
    <t xml:space="preserve">Cuenta con un cronograam de entrega de boletines con resultados de coberturas y otros indicadores de interes, por etapa y fase. </t>
  </si>
  <si>
    <t xml:space="preserve">Cuentan con un seguimiento a la verificacion del proceso de agendamiento y vacunación  de la aplicación de la primera y segunda dosis de la población objeto </t>
  </si>
  <si>
    <t>CADENA DE FRÍO y ASPECTOS LOGÍSTICOS</t>
  </si>
  <si>
    <t>Cuenta con un plan para la distribución de las vacunas e insumos (jeringa, diluyente, carné) para la implementación del Plan Nacional de vacunación COVID-19.</t>
  </si>
  <si>
    <t>Definir las funciones y responsabilidades primordiales que se requieren para la distribución de vacunas  e insumos (jeringa, diluyente, carné, formatos); recopilar y confirmar información de contacto del personal y las IPS</t>
  </si>
  <si>
    <t>Identificar los lugares de almacenamiento y establecimientos alternativos en el territorio que cuenten con  capacidad de almacenamiento de insumos, cadena de frío y de transporte de vacunas e insumos, garantizando las condiciones de almacenamiento.</t>
  </si>
  <si>
    <t>Evaluar la capacidad de almacenamiento en seco y con cadena de frío a todos los niveles según las características de las vacunas contra la COVID-19 y cerrar las brechas logísticas y de abastecimiento detectadas.</t>
  </si>
  <si>
    <t xml:space="preserve">Suministrar a los diferentes niveles las directrices para el manejo, recolección y eliminación de residuos generados del procedimiento de vacunación, y residuos generados por el embalaje.  </t>
  </si>
  <si>
    <t>Actualizar y ajustar las herramientas y los procedimientos operativos para el control y seguimiento de las existencias de vacunas garantizando el abastecimiento de vacuna de acuerdo a la disponibilidad y reduciendo el riesgo de perdida .</t>
  </si>
  <si>
    <t>Garantizar elementos de proteccion personal para el manejo de temperaturas de ultracongelacion</t>
  </si>
  <si>
    <t>Garantizar instrumentos de medicion y monitoreo de temperaturas en los rangos de ultracongelacion los cuales deben estar calibrados.</t>
  </si>
  <si>
    <t>VIGILANCIA DE LA SEGURIDAD VACUNAL</t>
  </si>
  <si>
    <t>Plan de crisis elaborado y difundido</t>
  </si>
  <si>
    <t xml:space="preserve">Garantizar talento humano para realziar vigilancia e investigacion de ESAVI </t>
  </si>
  <si>
    <t>Crear comité para analizar los casos de ESAVI reportados</t>
  </si>
  <si>
    <t xml:space="preserve">GENERACIÓN DE DEMANDA y COMUNICACIÓN </t>
  </si>
  <si>
    <t xml:space="preserve">Cuenta con un plan de comunicaciones que este alineado con el plan nacional  (que incluya promoción, movilización social, información sobre riesgos y seguridad, participación de la comunidad y capacitación) para generar confianza, aceptación y demanda de vacunas contra la COVID-19. </t>
  </si>
  <si>
    <t>Cuenta con un plan de seguimiento que incluya  1) la información que se difunde en las redes sociales y los rumores (para poder contenerlos), y 2) la evaluación de datos conductuales y sociales definiendo voceros para responder ante las situaciones generadas.</t>
  </si>
  <si>
    <t>Diseñar mensajes clave y materiales para fines de información, promoción y comunicación al público, conforme al plan de demanda.</t>
  </si>
  <si>
    <t>LISTA DE CHEQUEO VERIFICACIÓN DE LAS CONDICIONES DE LA ET DEPARTAMENTOS Y DISTRITOS</t>
  </si>
  <si>
    <t>ACTIVIDAD</t>
  </si>
  <si>
    <t>Cumple</t>
  </si>
  <si>
    <t>No cumple</t>
  </si>
  <si>
    <t>Observaciones</t>
  </si>
  <si>
    <t>Cuenta con el talento humano para el desarrollo de la estrategia de vacunacion</t>
  </si>
  <si>
    <t>Coordinador PAI</t>
  </si>
  <si>
    <t>Responsable de la red de frio dptal o distrital</t>
  </si>
  <si>
    <t>Responsable del sistema de informacion</t>
  </si>
  <si>
    <t>Equipos de asistencia tecnica</t>
  </si>
  <si>
    <t>Responsable de la coordinacion y seguimiento de la estrategia</t>
  </si>
  <si>
    <t>Equipo de vigilancia epidemiologica</t>
  </si>
  <si>
    <t xml:space="preserve">Planeación y coordinación </t>
  </si>
  <si>
    <t xml:space="preserve">Realiza la coodinacion con la Fuerza pública del territorio el plan de seguridad que garantice la custodia de las vacunas contra el COVID – 19. </t>
  </si>
  <si>
    <t>Gestiona acciones intersectoriales para la articulación de estrategias que permitan el cumplimiento de los objetivos del Plan Nacional de Vacunación contra el COVID-19.</t>
  </si>
  <si>
    <t>Realiza reuniones con: 
- Fuerza pública
-Centro de larga estancia
-ICBF
-IPS vacunadoras
-Integracion Social
-Secretaria de Educación
-Instituciones de Mediana y Alta complejidad 
- otras. Cuales</t>
  </si>
  <si>
    <t>Cuenta con el plan de comunicaciones de la vacunación contra el COVID-19, de acuerdo a los lineamientos emitidos por el Ministerio de Salud y Protección Social.</t>
  </si>
  <si>
    <t xml:space="preserve">Cuenta con inventario de unidades para transporte medicalizado </t>
  </si>
  <si>
    <t xml:space="preserve">Cuenta con la ruta y la estrategia de atención para las personas que residen en areas rurales, y rurales dispersas. </t>
  </si>
  <si>
    <t>Cuenta con la ruta para disposición final de los residuos de hielo seco y los contenedores de vacunas COVID-19 (excepto los contenedores de la vacuna enviados directamente por el laboratorio Pfizer).</t>
  </si>
  <si>
    <t>Cuenta con plan de crisis elaborado y socializado</t>
  </si>
  <si>
    <t>Cadena de frio</t>
  </si>
  <si>
    <t>Indique el estado de capacidad de almacenamiento de vacunas y condiciones fisicas</t>
  </si>
  <si>
    <t>Cuenta con cuerto frio o centro de acopio de vacunas</t>
  </si>
  <si>
    <t>Cuenta con planta eléctrica de respaldo con encedido automatico</t>
  </si>
  <si>
    <t>Cuenta con suminsitro de combustible para el funcionamiento de la planta electrica</t>
  </si>
  <si>
    <t>Cuenta con mantenimiento preventivo y correctivo de la cadena de frio</t>
  </si>
  <si>
    <t>Cuenta con inventario actualizado de la red de frio departamental</t>
  </si>
  <si>
    <t>Cuenta con sistemas de monitoreo de temperatura para el almacenamiento de la vacuna</t>
  </si>
  <si>
    <t>Cuenta con dataloger para monitorear el transporte de la vacuna en las etapas de distribucion</t>
  </si>
  <si>
    <t>Cuenta con instrumentos de medición de la temperatura y humedad calibrados</t>
  </si>
  <si>
    <t>Cuenta con sistema de vigilancia y monitoreo de la seguridad en el centro de acopio departamental</t>
  </si>
  <si>
    <t>Cuenta con el plan de contingencia ante fallas de fluido eléctrico u otro tipo de eventos que ponga en riesgo la seguridad de la vacuna, mientras la vacuna esté en su custodia.</t>
  </si>
  <si>
    <t>cuenta con póliza de seguro todo riesgo para el amparo de las vacunas e insumos para la vacunación contra el COVID-19, mientras estos estén bajo su custodia.</t>
  </si>
  <si>
    <t>Garantizar  la disposición final de hielo seco y contenedores de vacuna COVID-19.</t>
  </si>
  <si>
    <t>Transporte de la vacuna</t>
  </si>
  <si>
    <t>Cuenta con plan de seguridad instaurado en la ET para la custodia de la vacuna durante el transporte desde la llegada hasta el centro de acopio de almacenamiento</t>
  </si>
  <si>
    <t>Distribucion de la vacuna</t>
  </si>
  <si>
    <t>Cuenta con la base de datos de las IPS vacunadoras</t>
  </si>
  <si>
    <t>Cuenta con la verificacion de las condiciones de almacenamiento de la vacuna e insumos en los municipios, localidades, entre otras</t>
  </si>
  <si>
    <t>Cuenta con la base de datos de la poblacion priorizada por fases y  etapas de su jurisdiccion (municipio, localidades, entre otras)</t>
  </si>
  <si>
    <t>Cuenta con el sistema de informacion PAIWEB  implementado en el 100% de los municpios , localidades, entre otras, de su jurisdiccion</t>
  </si>
  <si>
    <t>Verifica las condiciones de habilitación de servicio de vacunación en las modalidades intramural y extramural, de acuerdo a la normatividad vigente, y la expansión del mismo.</t>
  </si>
  <si>
    <t xml:space="preserve"> Verificar la suficiencia y capacidad de respuesta de la red prestadora de servicios de salud, para el desarrollo de la estrategia de vacunación contra el COVID-19, respecto al talento humano exclusivo para la vacunación, así como también de la adaptación y expansión del servicio de vacunación.</t>
  </si>
  <si>
    <t xml:space="preserve">Cuenta con un cronograma de entrega de boletines con resultados de coberturas y otros indicadores de interes, por etapa y fase. </t>
  </si>
  <si>
    <t xml:space="preserve">Cuenta con un seguimiento a la verificacion del proceso de agendamiento y vacunación  de la aplicación de la primera y segunda dosis de la población objeto </t>
  </si>
  <si>
    <t>Realiza el seguimiento al ingreso y movimiento de biologicos en el sistema de informacion PAIWEB</t>
  </si>
  <si>
    <t>Varificacion de la infraestructura de los prestadores del servicio de salud</t>
  </si>
  <si>
    <t>cuenta con la habilitacion del servicio de vacunación</t>
  </si>
  <si>
    <t xml:space="preserve">Cuenta con la habilitacion del servicio de urgencias </t>
  </si>
  <si>
    <t>En caso de no contar con urgencias,  habilitacion transitoria del servicio o la dispobibilidad de transporte medicalizado y atencion oportuna de urgencias mas cercano</t>
  </si>
  <si>
    <t>El prestador se encuentra en riesgo fiscal o en investigacion por las entidades de control</t>
  </si>
  <si>
    <t>El prestador cuenta con cuentas bancarias embargadas</t>
  </si>
  <si>
    <t>Cuenta con talento humano que conformara el equipo de vacunacion para la Identificacion del usuario y del agendamiento, aplicación de la vacuna, digitación y registro de la proxima cita en carné, en caso de requerirse,  observacion en la sala de espera y entrega del carné.</t>
  </si>
  <si>
    <t>Cuenta con capacidad de almacenamiento de las vacunas contra el COVID-19 de acuerdo a lo establecido por el PAI</t>
  </si>
  <si>
    <t>Cuenta con instrumentos de medicion de la temperatura y humedad calibrados</t>
  </si>
  <si>
    <t>Cuenta con sistema de vigilancia y monitoreo de la seguridad en el punto de vacunacion</t>
  </si>
  <si>
    <t>Cuenta con póliza de seguro todo riesgo para el amparo de las vacunas e insumos para la vacunación contra el COVID-19, mientras estos estén bajo su custodia.</t>
  </si>
  <si>
    <t>Cuenta con la base de datos de la poblacion priorizada por fases y  etapas de la población asignada</t>
  </si>
  <si>
    <t xml:space="preserve">Cuenta con el sistema de informacion PAIWEB  implementado </t>
  </si>
  <si>
    <t xml:space="preserve">Cuenta áreas disponibles y suficientes para la adecuación en instalación de los puntos de vacunación </t>
  </si>
  <si>
    <t>En las areas dispuestas para la instralacion de puntos de vacunacion cuenta con:</t>
  </si>
  <si>
    <t>Señalización de ubicación de los puntos de vacuancion</t>
  </si>
  <si>
    <t xml:space="preserve">Señalizacion para conserva el distanciamiento social </t>
  </si>
  <si>
    <t>Medidas de bioseguridad como área de toma de temperatura, lavado de manos a higiene de manos</t>
  </si>
  <si>
    <t>Acceso a equipo de computo con internet ( en zonas dispersas cuenta con dispositivo moviles para el uso del PAIWEB app modo desconectado)</t>
  </si>
  <si>
    <t xml:space="preserve">Cuenta con salas de espera y de observación cumpliendo las medidas de bioseguridad </t>
  </si>
  <si>
    <t>Cuenta con el  protocolo de respuesta ante un evento adverso grave</t>
  </si>
  <si>
    <t>Realiza capacitación permanente en los componentes del PAI, al talento humano que conforma el equipo vacunador</t>
  </si>
  <si>
    <t>Cuenta con la microplanificacion de las estrategias de vacuancion a implementar</t>
  </si>
  <si>
    <t xml:space="preserve">Cuenta con los protocolos de medidas de prevención y control de infecciones, incluido el equipo de protección personal adecuado para reducir al mínimo el riesgo de exposición durante las actividades de inmunización y el cumplimiento de la ruta definida. </t>
  </si>
  <si>
    <t xml:space="preserve">Cuenta con la ruta sanitaria para manejo de residuos hospitalarios y similares. </t>
  </si>
  <si>
    <t>SI CUMPLE</t>
  </si>
  <si>
    <t>NO CUMPLE</t>
  </si>
  <si>
    <t>NO APLICA</t>
  </si>
  <si>
    <t>NO EVALUADO</t>
  </si>
  <si>
    <t>IPS VACUNADORA:</t>
  </si>
  <si>
    <t>COMPONENTES</t>
  </si>
  <si>
    <t>PLAN DE COMUNICACIONES</t>
  </si>
  <si>
    <t>Se cuenta con responsable de farmacovigilancia</t>
  </si>
  <si>
    <t>Se cuenta con responsable del SIVIGILA</t>
  </si>
  <si>
    <t>Cuenta con un espacio donde se encuentre organizado el punto de vacunación.</t>
  </si>
  <si>
    <t>Tiene en cuenta las contraindicaciones para la aplicación de biológico contra COVID-19, según laboratorio del vial.</t>
  </si>
  <si>
    <t>Brinda información a la usuaria sobre el biológico que se va aplicar.</t>
  </si>
  <si>
    <t>Utiliza el biológico adecuado según la población objeto de vacunación contra COVID-19.</t>
  </si>
  <si>
    <t>Conoce y selecciona el sitio y vía adecuada para aplicación del biológico.</t>
  </si>
  <si>
    <t>Manipula biológicos y jeringas de acuerdo a las normas de bioseguridad.</t>
  </si>
  <si>
    <t>Enuncie los ocho requisitos para el cumplimiento de la política de frascos abiertos según vacuna contra COVID-19, disponible en el momento.</t>
  </si>
  <si>
    <t>Los biológicos multidosis tienen registrada la fecha y hora de apertura?</t>
  </si>
  <si>
    <t>¿Protege las vacunas del congelamiento? (utilización de recipiente protector)</t>
  </si>
  <si>
    <t>¿Tiene paquete hieleros de reserva? ¿Cuántos?</t>
  </si>
  <si>
    <t>¿Los diluyentes de las vacunas se encuentran refrigerados antes de la aplicación?</t>
  </si>
  <si>
    <t>¿Cómo realiza el proceso de desinfección de elementos de cadena de frío después cada jornada?</t>
  </si>
  <si>
    <t>MANEJO DE INSUMOS</t>
  </si>
  <si>
    <t>Maneja un termo exclusivo para biológico contra COVID-19.</t>
  </si>
  <si>
    <t>Bolsa Roja: ____  Caja de cartón: ____   Recipiente de plástico: ____  Guardián: ____  Otro ____ ¿Cuál? ___________________________________</t>
  </si>
  <si>
    <t>Guardián: ____  Bolsa Plástica: ____  Recipiente de plástico: ____  De Vidrio ____  Caja de cartón: ____     Otro ____ ¿Cuál? _______________________________</t>
  </si>
  <si>
    <t>Alcohol ____  Solución yodada ____  Solución Salina ____  Agua Destilada ____  Otra ____  ¿Cuál? __________________________________</t>
  </si>
  <si>
    <t>Icopor ____  King Seeley ____  Giostyle ____  Apex ____  Otro ____  ¿Cuál? _________________________________</t>
  </si>
  <si>
    <t>Jabón antibacterial en barra:__________ Jabón antibacterial liquido: ______, Alcohol glicerinado: _______, Toallas desechables: _______</t>
  </si>
  <si>
    <t>REGISTROS</t>
  </si>
  <si>
    <t>Dispone de registros diario de vacunación exclusivo para COVID-19.</t>
  </si>
  <si>
    <t>La IPS cuenta con servicio de ambulancia, carro de paro o servicio de urgencias o personal de salud capacitado en caso de presentarse una anafilaxia post vacunal.</t>
  </si>
  <si>
    <t>Se entrega el carné de vacunas y recuerda al usuario, la importancia de la aplicación de la segunda dosis en los días estipulados de acuerdo al biológico aplicado.</t>
  </si>
  <si>
    <t>CUMPLE</t>
  </si>
  <si>
    <t xml:space="preserve">¿Utiliza guantes? SI ___   NO ____ </t>
  </si>
  <si>
    <t>CUMPLIMIENTO</t>
  </si>
  <si>
    <t>PROMEDIO</t>
  </si>
  <si>
    <t>NOMBRE DEL FORMATO</t>
  </si>
  <si>
    <t>VIGENCIA</t>
  </si>
  <si>
    <t>VERSIÓN</t>
  </si>
  <si>
    <t>CÓDIGO</t>
  </si>
  <si>
    <t>PROCESO SALUD PÚBLICA</t>
  </si>
  <si>
    <t>INSTRUMENTO DE SEGUIMIENTO PARA EVALUAR CONDICIONES PARA EL DESARROLLO DE LA ESTRATEGIA DE VACUNACIÓN</t>
  </si>
  <si>
    <t xml:space="preserve">Municipio: </t>
  </si>
  <si>
    <t>Pasto</t>
  </si>
  <si>
    <t xml:space="preserve">Departamento: </t>
  </si>
  <si>
    <t>Nariño</t>
  </si>
  <si>
    <t>(DD/MM/AAAA)</t>
  </si>
  <si>
    <t>Número</t>
  </si>
  <si>
    <t>TALENTO HUMANO Y PRESTACIÓN DE SERVICIOS</t>
  </si>
  <si>
    <t>Objetivo:</t>
  </si>
  <si>
    <t>Se cuenta con responsable de la coordinación y seguimiento de la estrategia vacunación COVID.</t>
  </si>
  <si>
    <t>CADENA DE FRÍO</t>
  </si>
  <si>
    <t>CARACTERIZACION Y ARTICULACIÓN INTERSECTORIAL</t>
  </si>
  <si>
    <t>PUNTO DE VACUNACIÓN</t>
  </si>
  <si>
    <t>AREA OBSERVACIÓN POST VACUNACIÓN</t>
  </si>
  <si>
    <t>SISTEMAS DE INFORMACIÓN</t>
  </si>
  <si>
    <t>01</t>
  </si>
  <si>
    <t xml:space="preserve">Modo de Verificación </t>
  </si>
  <si>
    <t>Dispone de contratos de talento humano para la Vacunación Covid 19 (Vacunador, digitador, anotador y supervisor)</t>
  </si>
  <si>
    <t>Se dispone de área para digitación PAIWEB, registro diario, diligenciamiento de carné y facturación.</t>
  </si>
  <si>
    <t>Se cuenta con protocolo y ruta para la atención de un evento adverso o posibles reacciones alérgicas pos vacunales.</t>
  </si>
  <si>
    <t>Certificación por gerente Nombre, profesión y cargo de la persona responsable.</t>
  </si>
  <si>
    <t>Certificación desde talento humano de contratación de personal para la vacunación Covid.</t>
  </si>
  <si>
    <t>Certificados del personal que ya hizo el curso y la retroalimentación al resto de personal vacunador (acta de capacitación).</t>
  </si>
  <si>
    <t>Se cuenta con certificación de curso en el manejo de COVID.</t>
  </si>
  <si>
    <t>Se cuenta con espacio de vacunación exclusivo para Covid 19.</t>
  </si>
  <si>
    <t>Se cuenta con la capacidad de  adaptación y zonas de expansión del servicio de vacunación para la vacunación COVID 19.</t>
  </si>
  <si>
    <t>Señalización de ubicación de los puntos de vacunación.</t>
  </si>
  <si>
    <t>Sala de espera con señalización para conservar el distanciamiento social.</t>
  </si>
  <si>
    <t>Medidas de bioseguridad como área de toma de temperatura, lavado de manos para higiene de manos.</t>
  </si>
  <si>
    <t>Área de verificación de datos ( revisión de agenda, MiVacuna, base de datos por EPS, diligenciamiento de consentimiento informado) con acceso a equipo de cómputo con internet.</t>
  </si>
  <si>
    <t>Cuenta con el formato de consentimiento informado del Ministerio de Salud y Protección Social.</t>
  </si>
  <si>
    <t>Cuenta con sala de procedimiento para vacunación.</t>
  </si>
  <si>
    <t>Se cuenta con la micro planeación para la vacunación contra  Covid 19  a población  objeto según fase y etapa.</t>
  </si>
  <si>
    <t>Se cuenta con la base nominal por EAPB , de la población priorizada por etapas.</t>
  </si>
  <si>
    <t>Se tiene georeferenciacion de las zonas a cubrir de la población asignada.</t>
  </si>
  <si>
    <t>Se dispone de cronograma de productividad por cada equipo vacunador.</t>
  </si>
  <si>
    <t>Se cuenta con actas de reunion de articulacion con EAPB.</t>
  </si>
  <si>
    <t>Se cuenta con acta de reunion para articular acciones con Secretaría de Salud Municipal de Pasto.</t>
  </si>
  <si>
    <t>Se cuenta con plan de seguridad local para la custodia de la vacuna documentado e implementado desde el momento en que sale del departamento y/o municipio hasta la IPS.</t>
  </si>
  <si>
    <t>ESTÁNDARES CUMPLIDOS</t>
  </si>
  <si>
    <t>Realiza correctamente el procedimiento de lavado de manos.</t>
  </si>
  <si>
    <t>Conoce y administra la dosis indicada.</t>
  </si>
  <si>
    <t>El vacunador realiza desinfección después de la aplicación de cada uno de los biológicos?</t>
  </si>
  <si>
    <t>CARACTERIZACIÓN Y ARTICULACIÓN INTERSECTORIAL</t>
  </si>
  <si>
    <t>Fecha:</t>
  </si>
  <si>
    <t>Archivo excel de  micro planeación.</t>
  </si>
  <si>
    <t>Relacion por zona urbana y rural, donde se de a cononcer el total a vacunar por cada etapa , el cual debe estar firmado por gerencia.</t>
  </si>
  <si>
    <t>Utiliza el diluyente adecuado para el biológico (si lo requiere).</t>
  </si>
  <si>
    <t>Se cuenta con contrato de mantenimiento preventivo y correctivo de los equipos de cadena de frío.</t>
  </si>
  <si>
    <t>Se cuenta con calibracion vigente de los elementos de medicion (termómetro, termohigrómetro, termómetro laser).</t>
  </si>
  <si>
    <t>Cuenta con póliza de seguro todo riesgo para el amparo de las vacunas e insumos para la vacunación contra el COVID-19.</t>
  </si>
  <si>
    <t>Cuenta con contrato vigente de manejo de residuos hospitalarios y similares.</t>
  </si>
  <si>
    <t>Se cuenta con contrato de transporte de biológicos desde el centro de acopio municipal hasta las IPS vacunadora.</t>
  </si>
  <si>
    <t>Cuenta con protocolo y ruta sanitaria para manejo de residuos hospitalarios y similares en la zonas de expansión.</t>
  </si>
  <si>
    <t>Cuenta con el plan de contingencia donde contemple  todas posibles  situaciones de pérdida de cadena de frio.</t>
  </si>
  <si>
    <t>Estado de los paquetes hieleros del termo: son adecuados para mantener la cadena de frío?</t>
  </si>
  <si>
    <t>Enviar documento con socializacion y simulacro que contemple todas las situacion y firmado por gerente y coordinador del programa.</t>
  </si>
  <si>
    <t>Enviar el archivo excel de inventario red de frío.</t>
  </si>
  <si>
    <t>Enviar documento y ruta de este proceso.</t>
  </si>
  <si>
    <t>Enviar doumento pdf para manejo y recolección de residuos hospitalarios y similares.</t>
  </si>
  <si>
    <t>Enviar doumento pdf con contrato para transporte de biológicos vigente.</t>
  </si>
  <si>
    <t>Enviar doumento pdf con póliza donde asegura los biológicos, si se adicionó en la póliza general de la entidad, favor señalar lo específico de las vacunas vigente</t>
  </si>
  <si>
    <t>Enviar hoja de calibración de cada elemento por entidad certificada para esta actividad.</t>
  </si>
  <si>
    <t>Acta de reunión, lista de asistencia con compromisos y seguimiento a los mismos y plan de seguridad en marcha.</t>
  </si>
  <si>
    <t>Acta de reunión, lista de asistencia con con compromisos y seguimiento a los mismos.</t>
  </si>
  <si>
    <t>Acta de reunión, lista de asistencia con  compromisos y seguimiento a los mismos.</t>
  </si>
  <si>
    <t>Documento de táctica de vacunación que  se va a utilizar con la población a vacunar, segun fase y etapa.</t>
  </si>
  <si>
    <t>Distribución de equipos, horas en que se va a realizar la actividad, dosis aplicadas por cada vacunador (6 usuarios por hora), días en que cubrirá la poblacion asignada.</t>
  </si>
  <si>
    <t>Base de datos por EAPB discriminado por etapas (personal de salud, población objeto).</t>
  </si>
  <si>
    <t>Se cuenta con planeación de la estrategia de vacunación a utilizar por cada  población objeto.</t>
  </si>
  <si>
    <t>Cuenta con espacio exclusivo para observación de paciente post vacunación.</t>
  </si>
  <si>
    <t>Dispone en sala post vacunación con personal médico o de enfermería, presente.</t>
  </si>
  <si>
    <t>Brinda recomendaciones al usuario o acudiente acerca de reacciones adversas, cuidados post vacunación y fecha de la próxima cita.</t>
  </si>
  <si>
    <t>Enviar contrato firmado de mantenimiento preventivo.</t>
  </si>
  <si>
    <t>Cuenta con inventario actualizado de red de frío</t>
  </si>
  <si>
    <t>El Punto de vacunación cuenta con agua, jabón líquido y toallas desechables para el lavado de manos del personal vacunador.</t>
  </si>
  <si>
    <t>Tiene vacunas y jeringas suficientes?.</t>
  </si>
  <si>
    <t>Tiene vacunas vencidas?.</t>
  </si>
  <si>
    <t>Tiene frascos de vacuna con aguja en el vial?.</t>
  </si>
  <si>
    <t>Recipiente para desecho de agujas (Marcar con una X).</t>
  </si>
  <si>
    <t>Tiene jeringas cargadas dentro del termo de vacunas?.</t>
  </si>
  <si>
    <t>Solución que utiliza para la asepsia del sitio de aplicación de la vacuna: (Marque con una X).</t>
  </si>
  <si>
    <t>Elementos que utiliza para el lavado de manos.</t>
  </si>
  <si>
    <t>Personal de salud realiza desinfección de EPP después de la jornada (monogafas, careta o visor).</t>
  </si>
  <si>
    <t>Diligencia correctamente el registro de vacunación? (calidad del dato).</t>
  </si>
  <si>
    <t>Ingresa los registros a plantilla de dosis aplicadas.</t>
  </si>
  <si>
    <t>Ingresa los registros al aplicativo PAIWEB.</t>
  </si>
  <si>
    <t>Disponer de certificación de equipo de cómputo exclusivo para PAIWEB.</t>
  </si>
  <si>
    <t>Se garantiza acceso permanente a internet para el ingreso de usuarios.</t>
  </si>
  <si>
    <t>Documento y ruta de este proceso.</t>
  </si>
  <si>
    <t>Contrato vigente de internet y cuantas GB se tiene en el servicio de vacunación.</t>
  </si>
  <si>
    <t>Se cuenta con socializacion de protocolo de EAPV (Evento Adverso Posterior a la Vacunación).</t>
  </si>
  <si>
    <t>Certificado que el equipo de cómputo es exclusivo firmado por gerencia.</t>
  </si>
  <si>
    <t>Certificación firmada por el gerente con el nombre, profesion y cargo de la persona responsable.</t>
  </si>
  <si>
    <t>Certificación firmada por el gerente con el nombre, profesión y cargo de la persona responsable.</t>
  </si>
  <si>
    <t>PÁGINA</t>
  </si>
  <si>
    <t>Realizar la evaluación del seguimiento a prestadores de servicios de salud en cuanto al cumplimiento de los parámetros necesarios para el desarrollo de la estrategia de vacunación.</t>
  </si>
  <si>
    <t>Dónde desecha las jeringas usadas.</t>
  </si>
  <si>
    <t>Cuál tipo de termos tiene para la conservación de biológicos (Marque con una X).</t>
  </si>
  <si>
    <t>Se cuenta con plan de medios para divulgacion de Plan Nacional de Vacunacion Covid 19.</t>
  </si>
  <si>
    <t>FIRMA:</t>
  </si>
  <si>
    <t>NOMBRE:</t>
  </si>
  <si>
    <t>CÉDULA:</t>
  </si>
  <si>
    <t>CARGO:</t>
  </si>
  <si>
    <t>INSTITUCIÓN:</t>
  </si>
  <si>
    <t>NOTIFICACIÓN</t>
  </si>
  <si>
    <t>POR PARTE DE LOS FUNCIONARIOS QUE REALIZAN LA EVALUACIÓN</t>
  </si>
  <si>
    <t>POR PARTE DE LA ENTIDAD EVALUADA</t>
  </si>
  <si>
    <t>EVALUACIÓN FINAL</t>
  </si>
  <si>
    <t>Cuenta con sala de Observación.</t>
  </si>
  <si>
    <t>SP-F-236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</si>
</sst>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</numFmts>
  <fonts count="61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Arial Narrow"/>
      <family val="0"/>
    </font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8"/>
      <name val="Calibri"/>
      <family val="0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sz val="10"/>
      <color indexed="8"/>
      <name val="Arial Narrow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23"/>
      <name val="Century Gothic"/>
      <family val="2"/>
    </font>
    <font>
      <b/>
      <sz val="9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0"/>
    </font>
    <font>
      <b/>
      <sz val="12"/>
      <color theme="1"/>
      <name val="Arial Narrow"/>
      <family val="0"/>
    </font>
    <font>
      <b/>
      <sz val="12"/>
      <color rgb="FF000000"/>
      <name val="Arial Narrow"/>
      <family val="0"/>
    </font>
    <font>
      <sz val="10"/>
      <color theme="1"/>
      <name val="Arial Narrow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2" tint="-0.4999699890613556"/>
      <name val="Century Gothic"/>
      <family val="2"/>
    </font>
    <font>
      <b/>
      <sz val="9"/>
      <color theme="1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50" fillId="0" borderId="10" xfId="0" applyFont="1" applyBorder="1" applyAlignment="1">
      <alignment/>
    </xf>
    <xf numFmtId="0" fontId="51" fillId="35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10" xfId="0" applyFill="1" applyBorder="1" applyAlignment="1">
      <alignment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2" fillId="1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36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3" fillId="1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7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55" fillId="0" borderId="13" xfId="0" applyFont="1" applyFill="1" applyBorder="1" applyAlignment="1">
      <alignment horizontal="justify" vertical="top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0" fontId="55" fillId="37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justify" vertical="top" wrapText="1"/>
    </xf>
    <xf numFmtId="0" fontId="55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justify" vertical="top" wrapText="1"/>
    </xf>
    <xf numFmtId="0" fontId="55" fillId="0" borderId="16" xfId="0" applyFont="1" applyBorder="1" applyAlignment="1">
      <alignment vertical="top" wrapText="1"/>
    </xf>
    <xf numFmtId="0" fontId="55" fillId="0" borderId="16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horizontal="justify" vertical="top" wrapText="1"/>
    </xf>
    <xf numFmtId="0" fontId="55" fillId="0" borderId="16" xfId="0" applyFont="1" applyBorder="1" applyAlignment="1">
      <alignment horizontal="center" vertical="center" wrapText="1"/>
    </xf>
    <xf numFmtId="0" fontId="8" fillId="0" borderId="13" xfId="53" applyFont="1" applyBorder="1" applyAlignment="1">
      <alignment horizontal="left" vertical="center" wrapText="1"/>
      <protection/>
    </xf>
    <xf numFmtId="0" fontId="56" fillId="0" borderId="13" xfId="0" applyFont="1" applyBorder="1" applyAlignment="1">
      <alignment horizontal="left" vertical="center"/>
    </xf>
    <xf numFmtId="0" fontId="9" fillId="0" borderId="13" xfId="53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9" fontId="57" fillId="13" borderId="14" xfId="0" applyNumberFormat="1" applyFont="1" applyFill="1" applyBorder="1" applyAlignment="1">
      <alignment horizontal="center" vertical="top" wrapText="1"/>
    </xf>
    <xf numFmtId="9" fontId="57" fillId="13" borderId="16" xfId="0" applyNumberFormat="1" applyFont="1" applyFill="1" applyBorder="1" applyAlignment="1">
      <alignment horizontal="center" vertical="top" wrapText="1"/>
    </xf>
    <xf numFmtId="9" fontId="57" fillId="13" borderId="23" xfId="0" applyNumberFormat="1" applyFont="1" applyFill="1" applyBorder="1" applyAlignment="1">
      <alignment horizontal="center" vertical="top"/>
    </xf>
    <xf numFmtId="0" fontId="57" fillId="36" borderId="24" xfId="0" applyFont="1" applyFill="1" applyBorder="1" applyAlignment="1">
      <alignment horizontal="center"/>
    </xf>
    <xf numFmtId="9" fontId="57" fillId="36" borderId="25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/>
    </xf>
    <xf numFmtId="0" fontId="55" fillId="0" borderId="13" xfId="0" applyFont="1" applyFill="1" applyBorder="1" applyAlignment="1">
      <alignment horizontal="justify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top" wrapText="1"/>
    </xf>
    <xf numFmtId="0" fontId="59" fillId="0" borderId="10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vertical="center"/>
      <protection/>
    </xf>
    <xf numFmtId="0" fontId="55" fillId="0" borderId="14" xfId="0" applyFont="1" applyBorder="1" applyAlignment="1">
      <alignment/>
    </xf>
    <xf numFmtId="0" fontId="3" fillId="0" borderId="0" xfId="55" applyBorder="1">
      <alignment/>
      <protection/>
    </xf>
    <xf numFmtId="0" fontId="4" fillId="0" borderId="0" xfId="55" applyFont="1" applyBorder="1" applyAlignment="1">
      <alignment vertical="center"/>
      <protection/>
    </xf>
    <xf numFmtId="0" fontId="5" fillId="38" borderId="0" xfId="55" applyFont="1" applyFill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54" fillId="0" borderId="16" xfId="0" applyFont="1" applyBorder="1" applyAlignment="1">
      <alignment/>
    </xf>
    <xf numFmtId="0" fontId="4" fillId="0" borderId="15" xfId="55" applyFont="1" applyBorder="1" applyAlignment="1">
      <alignment vertical="center"/>
      <protection/>
    </xf>
    <xf numFmtId="0" fontId="4" fillId="0" borderId="17" xfId="55" applyFont="1" applyBorder="1" applyAlignment="1">
      <alignment vertical="center"/>
      <protection/>
    </xf>
    <xf numFmtId="0" fontId="4" fillId="0" borderId="18" xfId="55" applyFont="1" applyBorder="1" applyAlignment="1">
      <alignment vertical="center"/>
      <protection/>
    </xf>
    <xf numFmtId="0" fontId="54" fillId="0" borderId="19" xfId="0" applyFont="1" applyBorder="1" applyAlignment="1">
      <alignment/>
    </xf>
    <xf numFmtId="0" fontId="54" fillId="0" borderId="28" xfId="0" applyFont="1" applyBorder="1" applyAlignment="1">
      <alignment/>
    </xf>
    <xf numFmtId="0" fontId="5" fillId="2" borderId="24" xfId="55" applyFont="1" applyFill="1" applyBorder="1" applyAlignment="1">
      <alignment vertical="center"/>
      <protection/>
    </xf>
    <xf numFmtId="0" fontId="5" fillId="2" borderId="29" xfId="55" applyFont="1" applyFill="1" applyBorder="1" applyAlignment="1">
      <alignment vertical="center"/>
      <protection/>
    </xf>
    <xf numFmtId="0" fontId="5" fillId="2" borderId="30" xfId="55" applyFont="1" applyFill="1" applyBorder="1" applyAlignment="1">
      <alignment horizontal="left" vertical="center"/>
      <protection/>
    </xf>
    <xf numFmtId="0" fontId="5" fillId="2" borderId="31" xfId="55" applyFont="1" applyFill="1" applyBorder="1" applyAlignment="1">
      <alignment horizontal="left" vertical="center"/>
      <protection/>
    </xf>
    <xf numFmtId="0" fontId="5" fillId="2" borderId="32" xfId="55" applyFont="1" applyFill="1" applyBorder="1" applyAlignment="1">
      <alignment horizontal="left" vertical="center"/>
      <protection/>
    </xf>
    <xf numFmtId="0" fontId="57" fillId="13" borderId="12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0" fontId="57" fillId="13" borderId="3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6" fillId="35" borderId="0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7" fillId="35" borderId="36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5" fontId="6" fillId="35" borderId="37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top"/>
    </xf>
    <xf numFmtId="0" fontId="53" fillId="39" borderId="10" xfId="0" applyFont="1" applyFill="1" applyBorder="1" applyAlignment="1" applyProtection="1">
      <alignment horizontal="center" vertical="top" textRotation="90" wrapText="1"/>
      <protection locked="0"/>
    </xf>
    <xf numFmtId="0" fontId="51" fillId="39" borderId="10" xfId="0" applyFont="1" applyFill="1" applyBorder="1" applyAlignment="1">
      <alignment horizontal="center" vertical="top" textRotation="90" wrapText="1"/>
    </xf>
    <xf numFmtId="0" fontId="52" fillId="10" borderId="10" xfId="0" applyFont="1" applyFill="1" applyBorder="1" applyAlignment="1">
      <alignment horizontal="center" vertical="top" textRotation="90" wrapText="1"/>
    </xf>
    <xf numFmtId="0" fontId="53" fillId="40" borderId="10" xfId="0" applyFont="1" applyFill="1" applyBorder="1" applyAlignment="1" applyProtection="1">
      <alignment horizontal="center" vertical="top" textRotation="90" wrapText="1"/>
      <protection locked="0"/>
    </xf>
    <xf numFmtId="0" fontId="52" fillId="11" borderId="38" xfId="0" applyFont="1" applyFill="1" applyBorder="1" applyAlignment="1">
      <alignment horizontal="center" vertical="center" wrapText="1"/>
    </xf>
    <xf numFmtId="0" fontId="52" fillId="11" borderId="39" xfId="0" applyFont="1" applyFill="1" applyBorder="1" applyAlignment="1">
      <alignment horizontal="center" vertical="center" wrapText="1"/>
    </xf>
    <xf numFmtId="0" fontId="52" fillId="11" borderId="40" xfId="0" applyFont="1" applyFill="1" applyBorder="1" applyAlignment="1">
      <alignment horizontal="center" vertical="center" wrapText="1"/>
    </xf>
    <xf numFmtId="0" fontId="53" fillId="41" borderId="10" xfId="0" applyFont="1" applyFill="1" applyBorder="1" applyAlignment="1" applyProtection="1">
      <alignment horizontal="center" vertical="center" textRotation="90" wrapText="1"/>
      <protection locked="0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42" borderId="10" xfId="0" applyFont="1" applyFill="1" applyBorder="1" applyAlignment="1">
      <alignment horizontal="center" vertical="center" textRotation="90" wrapText="1"/>
    </xf>
    <xf numFmtId="0" fontId="53" fillId="11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55" applyFont="1" applyBorder="1" applyAlignment="1">
      <alignment horizontal="center" vertical="center"/>
      <protection/>
    </xf>
    <xf numFmtId="0" fontId="57" fillId="2" borderId="41" xfId="0" applyFont="1" applyFill="1" applyBorder="1" applyAlignment="1">
      <alignment horizontal="center" vertical="center" wrapText="1"/>
    </xf>
    <xf numFmtId="0" fontId="57" fillId="2" borderId="32" xfId="0" applyFont="1" applyFill="1" applyBorder="1" applyAlignment="1">
      <alignment horizontal="center" vertical="center" wrapText="1"/>
    </xf>
    <xf numFmtId="0" fontId="4" fillId="0" borderId="42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55" fillId="0" borderId="43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37" borderId="44" xfId="0" applyFont="1" applyFill="1" applyBorder="1" applyAlignment="1">
      <alignment horizontal="center" vertical="center" wrapText="1"/>
    </xf>
    <xf numFmtId="0" fontId="55" fillId="37" borderId="45" xfId="0" applyFont="1" applyFill="1" applyBorder="1" applyAlignment="1">
      <alignment horizontal="center" vertical="center" wrapText="1"/>
    </xf>
    <xf numFmtId="0" fontId="55" fillId="37" borderId="46" xfId="0" applyFont="1" applyFill="1" applyBorder="1" applyAlignment="1">
      <alignment horizontal="center" vertical="top" wrapText="1"/>
    </xf>
    <xf numFmtId="0" fontId="55" fillId="37" borderId="47" xfId="0" applyFont="1" applyFill="1" applyBorder="1" applyAlignment="1">
      <alignment horizontal="center" vertical="top" wrapText="1"/>
    </xf>
    <xf numFmtId="9" fontId="4" fillId="0" borderId="18" xfId="6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8" fillId="13" borderId="41" xfId="0" applyFont="1" applyFill="1" applyBorder="1" applyAlignment="1">
      <alignment horizontal="center" vertical="center" wrapText="1"/>
    </xf>
    <xf numFmtId="0" fontId="58" fillId="13" borderId="31" xfId="0" applyFont="1" applyFill="1" applyBorder="1" applyAlignment="1">
      <alignment horizontal="center" vertical="center" wrapText="1"/>
    </xf>
    <xf numFmtId="0" fontId="58" fillId="13" borderId="32" xfId="0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" fillId="35" borderId="4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58" fillId="13" borderId="24" xfId="0" applyFont="1" applyFill="1" applyBorder="1" applyAlignment="1">
      <alignment horizontal="center" vertical="center" wrapText="1"/>
    </xf>
    <xf numFmtId="0" fontId="58" fillId="13" borderId="29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5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58" fillId="13" borderId="41" xfId="0" applyFont="1" applyFill="1" applyBorder="1" applyAlignment="1">
      <alignment horizontal="center" vertical="center"/>
    </xf>
    <xf numFmtId="0" fontId="58" fillId="13" borderId="31" xfId="0" applyFont="1" applyFill="1" applyBorder="1" applyAlignment="1">
      <alignment horizontal="center" vertical="center"/>
    </xf>
    <xf numFmtId="0" fontId="58" fillId="13" borderId="32" xfId="0" applyFont="1" applyFill="1" applyBorder="1" applyAlignment="1">
      <alignment horizontal="center" vertical="center"/>
    </xf>
    <xf numFmtId="0" fontId="58" fillId="13" borderId="41" xfId="0" applyFont="1" applyFill="1" applyBorder="1" applyAlignment="1">
      <alignment horizontal="center" vertical="top" wrapText="1"/>
    </xf>
    <xf numFmtId="0" fontId="58" fillId="13" borderId="31" xfId="0" applyFont="1" applyFill="1" applyBorder="1" applyAlignment="1">
      <alignment horizontal="center" vertical="top" wrapText="1"/>
    </xf>
    <xf numFmtId="0" fontId="58" fillId="13" borderId="32" xfId="0" applyFont="1" applyFill="1" applyBorder="1" applyAlignment="1">
      <alignment horizontal="center" vertical="top" wrapText="1"/>
    </xf>
    <xf numFmtId="0" fontId="8" fillId="0" borderId="18" xfId="53" applyFont="1" applyBorder="1" applyAlignment="1">
      <alignment horizontal="justify" vertical="center" wrapText="1"/>
      <protection/>
    </xf>
    <xf numFmtId="0" fontId="8" fillId="0" borderId="19" xfId="53" applyFont="1" applyBorder="1" applyAlignment="1">
      <alignment horizontal="justify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4" xfId="57"/>
    <cellStyle name="Normal 5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438150</xdr:colOff>
      <xdr:row>4</xdr:row>
      <xdr:rowOff>66675</xdr:rowOff>
    </xdr:to>
    <xdr:pic>
      <xdr:nvPicPr>
        <xdr:cNvPr id="1" name="Imagen 1" descr="logo alcaldi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2"/>
  <sheetViews>
    <sheetView zoomScale="90" zoomScaleNormal="90" zoomScalePageLayoutView="0" workbookViewId="0" topLeftCell="A1">
      <selection activeCell="B5" sqref="B5"/>
    </sheetView>
  </sheetViews>
  <sheetFormatPr defaultColWidth="11.421875" defaultRowHeight="15"/>
  <cols>
    <col min="1" max="1" width="24.57421875" style="23" customWidth="1"/>
    <col min="2" max="2" width="76.140625" style="24" customWidth="1"/>
    <col min="3" max="3" width="32.8515625" style="23" customWidth="1"/>
    <col min="4" max="4" width="28.421875" style="23" customWidth="1"/>
    <col min="5" max="5" width="67.421875" style="23" customWidth="1"/>
    <col min="6" max="16384" width="11.421875" style="23" customWidth="1"/>
  </cols>
  <sheetData>
    <row r="3" spans="1:5" ht="39" customHeight="1">
      <c r="A3" s="127" t="s">
        <v>0</v>
      </c>
      <c r="B3" s="128"/>
      <c r="C3" s="128"/>
      <c r="D3" s="128"/>
      <c r="E3" s="129"/>
    </row>
    <row r="4" spans="1:5" ht="27.7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</row>
    <row r="5" spans="1:5" ht="111.75" customHeight="1">
      <c r="A5" s="130" t="s">
        <v>6</v>
      </c>
      <c r="B5" s="9" t="s">
        <v>7</v>
      </c>
      <c r="C5" s="26"/>
      <c r="D5" s="26"/>
      <c r="E5" s="26" t="s">
        <v>8</v>
      </c>
    </row>
    <row r="6" spans="1:5" ht="129" customHeight="1">
      <c r="A6" s="130"/>
      <c r="B6" s="27" t="s">
        <v>9</v>
      </c>
      <c r="C6" s="26"/>
      <c r="D6" s="26"/>
      <c r="E6" s="26" t="s">
        <v>10</v>
      </c>
    </row>
    <row r="7" spans="1:5" ht="22.5" customHeight="1">
      <c r="A7" s="130"/>
      <c r="B7" s="27" t="s">
        <v>11</v>
      </c>
      <c r="C7" s="26"/>
      <c r="D7" s="26"/>
      <c r="E7" s="26"/>
    </row>
    <row r="8" spans="1:5" ht="31.5">
      <c r="A8" s="130"/>
      <c r="B8" s="27" t="s">
        <v>12</v>
      </c>
      <c r="C8" s="26"/>
      <c r="D8" s="26"/>
      <c r="E8" s="26"/>
    </row>
    <row r="9" spans="1:5" ht="63">
      <c r="A9" s="130"/>
      <c r="B9" s="27" t="s">
        <v>13</v>
      </c>
      <c r="C9" s="26"/>
      <c r="D9" s="26"/>
      <c r="E9" s="26"/>
    </row>
    <row r="10" spans="1:5" ht="47.25">
      <c r="A10" s="130"/>
      <c r="B10" s="27" t="s">
        <v>14</v>
      </c>
      <c r="C10" s="26"/>
      <c r="D10" s="26"/>
      <c r="E10" s="26"/>
    </row>
    <row r="11" spans="1:5" ht="15.75">
      <c r="A11" s="130"/>
      <c r="B11" s="27" t="s">
        <v>15</v>
      </c>
      <c r="C11" s="26"/>
      <c r="D11" s="26"/>
      <c r="E11" s="26"/>
    </row>
    <row r="12" spans="1:5" ht="31.5">
      <c r="A12" s="130"/>
      <c r="B12" s="28" t="s">
        <v>16</v>
      </c>
      <c r="C12" s="26"/>
      <c r="D12" s="26"/>
      <c r="E12" s="26"/>
    </row>
    <row r="13" spans="1:5" ht="47.25">
      <c r="A13" s="130"/>
      <c r="B13" s="28" t="s">
        <v>17</v>
      </c>
      <c r="C13" s="26"/>
      <c r="D13" s="26"/>
      <c r="E13" s="26"/>
    </row>
    <row r="14" spans="1:5" ht="31.5">
      <c r="A14" s="130"/>
      <c r="B14" s="28" t="s">
        <v>18</v>
      </c>
      <c r="C14" s="26"/>
      <c r="D14" s="26"/>
      <c r="E14" s="26"/>
    </row>
    <row r="15" spans="1:5" ht="18.75" customHeight="1">
      <c r="A15" s="130"/>
      <c r="B15" s="28" t="s">
        <v>19</v>
      </c>
      <c r="C15" s="26"/>
      <c r="D15" s="26"/>
      <c r="E15" s="26"/>
    </row>
    <row r="16" spans="1:5" ht="31.5">
      <c r="A16" s="130"/>
      <c r="B16" s="27" t="s">
        <v>20</v>
      </c>
      <c r="C16" s="26"/>
      <c r="D16" s="26"/>
      <c r="E16" s="26"/>
    </row>
    <row r="17" spans="1:5" ht="47.25">
      <c r="A17" s="131" t="s">
        <v>21</v>
      </c>
      <c r="B17" s="9" t="s">
        <v>22</v>
      </c>
      <c r="C17" s="26"/>
      <c r="D17" s="26"/>
      <c r="E17" s="26"/>
    </row>
    <row r="18" spans="1:5" ht="31.5">
      <c r="A18" s="131"/>
      <c r="B18" s="29" t="s">
        <v>23</v>
      </c>
      <c r="C18" s="26"/>
      <c r="D18" s="26"/>
      <c r="E18" s="26"/>
    </row>
    <row r="19" spans="1:5" ht="31.5">
      <c r="A19" s="131"/>
      <c r="B19" s="29" t="s">
        <v>24</v>
      </c>
      <c r="C19" s="26"/>
      <c r="D19" s="26"/>
      <c r="E19" s="26"/>
    </row>
    <row r="20" spans="1:5" ht="31.5">
      <c r="A20" s="131"/>
      <c r="B20" s="29" t="s">
        <v>25</v>
      </c>
      <c r="C20" s="26"/>
      <c r="D20" s="26"/>
      <c r="E20" s="26"/>
    </row>
    <row r="21" spans="1:5" ht="46.5" customHeight="1">
      <c r="A21" s="132" t="s">
        <v>26</v>
      </c>
      <c r="B21" s="9" t="s">
        <v>27</v>
      </c>
      <c r="C21" s="26"/>
      <c r="D21" s="26"/>
      <c r="E21" s="26"/>
    </row>
    <row r="22" spans="1:5" ht="31.5">
      <c r="A22" s="132"/>
      <c r="B22" s="29" t="s">
        <v>28</v>
      </c>
      <c r="C22" s="26"/>
      <c r="D22" s="26"/>
      <c r="E22" s="26"/>
    </row>
    <row r="23" spans="1:5" ht="31.5">
      <c r="A23" s="132"/>
      <c r="B23" s="29" t="s">
        <v>29</v>
      </c>
      <c r="C23" s="26"/>
      <c r="D23" s="26"/>
      <c r="E23" s="26"/>
    </row>
    <row r="24" spans="1:5" ht="31.5">
      <c r="A24" s="132"/>
      <c r="B24" s="29" t="s">
        <v>30</v>
      </c>
      <c r="C24" s="26"/>
      <c r="D24" s="26"/>
      <c r="E24" s="26"/>
    </row>
    <row r="25" spans="1:5" ht="92.25" customHeight="1">
      <c r="A25" s="30" t="s">
        <v>31</v>
      </c>
      <c r="B25" s="31" t="s">
        <v>32</v>
      </c>
      <c r="C25" s="26"/>
      <c r="D25" s="26"/>
      <c r="E25" s="26"/>
    </row>
    <row r="26" spans="1:5" ht="47.25">
      <c r="A26" s="133" t="s">
        <v>33</v>
      </c>
      <c r="B26" s="9" t="s">
        <v>34</v>
      </c>
      <c r="C26" s="26"/>
      <c r="D26" s="26"/>
      <c r="E26" s="26"/>
    </row>
    <row r="27" spans="1:5" ht="31.5">
      <c r="A27" s="133"/>
      <c r="B27" s="29" t="s">
        <v>35</v>
      </c>
      <c r="C27" s="26"/>
      <c r="D27" s="26"/>
      <c r="E27" s="26"/>
    </row>
    <row r="28" spans="1:5" ht="31.5">
      <c r="A28" s="133"/>
      <c r="B28" s="27" t="s">
        <v>36</v>
      </c>
      <c r="C28" s="26"/>
      <c r="D28" s="26"/>
      <c r="E28" s="26"/>
    </row>
    <row r="29" spans="1:5" ht="31.5">
      <c r="A29" s="123" t="s">
        <v>37</v>
      </c>
      <c r="B29" s="9" t="s">
        <v>38</v>
      </c>
      <c r="C29" s="26"/>
      <c r="D29" s="26"/>
      <c r="E29" s="26"/>
    </row>
    <row r="30" spans="1:5" ht="47.25">
      <c r="A30" s="124"/>
      <c r="B30" s="27" t="s">
        <v>39</v>
      </c>
      <c r="C30" s="26"/>
      <c r="D30" s="26"/>
      <c r="E30" s="26"/>
    </row>
    <row r="31" spans="1:5" ht="63">
      <c r="A31" s="124"/>
      <c r="B31" s="29" t="s">
        <v>40</v>
      </c>
      <c r="C31" s="26"/>
      <c r="D31" s="26"/>
      <c r="E31" s="26"/>
    </row>
    <row r="32" spans="1:5" ht="47.25">
      <c r="A32" s="124"/>
      <c r="B32" s="29" t="s">
        <v>41</v>
      </c>
      <c r="C32" s="26"/>
      <c r="D32" s="26"/>
      <c r="E32" s="26"/>
    </row>
    <row r="33" spans="1:5" ht="47.25">
      <c r="A33" s="124"/>
      <c r="B33" s="9" t="s">
        <v>42</v>
      </c>
      <c r="C33" s="26"/>
      <c r="D33" s="26"/>
      <c r="E33" s="26"/>
    </row>
    <row r="34" spans="1:5" ht="47.25">
      <c r="A34" s="124"/>
      <c r="B34" s="29" t="s">
        <v>43</v>
      </c>
      <c r="C34" s="26"/>
      <c r="D34" s="26"/>
      <c r="E34" s="26"/>
    </row>
    <row r="35" spans="1:5" ht="31.5">
      <c r="A35" s="124"/>
      <c r="B35" s="9" t="s">
        <v>44</v>
      </c>
      <c r="C35" s="26"/>
      <c r="D35" s="26"/>
      <c r="E35" s="26"/>
    </row>
    <row r="36" spans="1:5" ht="31.5">
      <c r="A36" s="124"/>
      <c r="B36" s="9" t="s">
        <v>45</v>
      </c>
      <c r="C36" s="26"/>
      <c r="D36" s="26"/>
      <c r="E36" s="26"/>
    </row>
    <row r="37" spans="1:5" ht="15.75">
      <c r="A37" s="125" t="s">
        <v>46</v>
      </c>
      <c r="B37" s="31" t="s">
        <v>47</v>
      </c>
      <c r="C37" s="26"/>
      <c r="D37" s="26"/>
      <c r="E37" s="26"/>
    </row>
    <row r="38" spans="1:5" ht="15.75">
      <c r="A38" s="125"/>
      <c r="B38" s="31" t="s">
        <v>48</v>
      </c>
      <c r="C38" s="26"/>
      <c r="D38" s="26"/>
      <c r="E38" s="26"/>
    </row>
    <row r="39" spans="1:5" ht="59.25" customHeight="1">
      <c r="A39" s="125"/>
      <c r="B39" s="31" t="s">
        <v>49</v>
      </c>
      <c r="C39" s="26"/>
      <c r="D39" s="26"/>
      <c r="E39" s="26"/>
    </row>
    <row r="40" spans="1:5" ht="63">
      <c r="A40" s="126" t="s">
        <v>50</v>
      </c>
      <c r="B40" s="9" t="s">
        <v>51</v>
      </c>
      <c r="C40" s="26"/>
      <c r="D40" s="26"/>
      <c r="E40" s="26"/>
    </row>
    <row r="41" spans="1:5" ht="63">
      <c r="A41" s="126"/>
      <c r="B41" s="29" t="s">
        <v>52</v>
      </c>
      <c r="C41" s="26"/>
      <c r="D41" s="26"/>
      <c r="E41" s="26"/>
    </row>
    <row r="42" spans="1:5" ht="31.5">
      <c r="A42" s="126"/>
      <c r="B42" s="29" t="s">
        <v>53</v>
      </c>
      <c r="C42" s="26"/>
      <c r="D42" s="26"/>
      <c r="E42" s="26"/>
    </row>
  </sheetData>
  <sheetProtection/>
  <mergeCells count="8">
    <mergeCell ref="A29:A36"/>
    <mergeCell ref="A37:A39"/>
    <mergeCell ref="A40:A42"/>
    <mergeCell ref="A3:E3"/>
    <mergeCell ref="A5:A16"/>
    <mergeCell ref="A17:A20"/>
    <mergeCell ref="A21:A24"/>
    <mergeCell ref="A26:A2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9"/>
  <sheetViews>
    <sheetView zoomScale="150" zoomScaleNormal="150" zoomScalePageLayoutView="0" workbookViewId="0" topLeftCell="A1">
      <selection activeCell="A1" sqref="A1:IV16384"/>
    </sheetView>
  </sheetViews>
  <sheetFormatPr defaultColWidth="11.00390625" defaultRowHeight="15"/>
  <cols>
    <col min="1" max="1" width="56.140625" style="0" customWidth="1"/>
    <col min="2" max="3" width="11.00390625" style="0" customWidth="1"/>
    <col min="4" max="4" width="44.8515625" style="0" customWidth="1"/>
  </cols>
  <sheetData>
    <row r="2" ht="15">
      <c r="A2" s="1" t="s">
        <v>54</v>
      </c>
    </row>
    <row r="4" spans="1:4" ht="15">
      <c r="A4" s="2" t="s">
        <v>55</v>
      </c>
      <c r="B4" s="2" t="s">
        <v>56</v>
      </c>
      <c r="C4" s="2" t="s">
        <v>57</v>
      </c>
      <c r="D4" s="2" t="s">
        <v>58</v>
      </c>
    </row>
    <row r="5" spans="1:4" ht="30">
      <c r="A5" s="3" t="s">
        <v>59</v>
      </c>
      <c r="B5" s="4"/>
      <c r="C5" s="4"/>
      <c r="D5" s="4"/>
    </row>
    <row r="6" spans="1:4" ht="15">
      <c r="A6" s="5" t="s">
        <v>60</v>
      </c>
      <c r="B6" s="4"/>
      <c r="C6" s="4"/>
      <c r="D6" s="4"/>
    </row>
    <row r="7" spans="1:4" ht="15">
      <c r="A7" s="5" t="s">
        <v>61</v>
      </c>
      <c r="B7" s="4"/>
      <c r="C7" s="4"/>
      <c r="D7" s="4"/>
    </row>
    <row r="8" spans="1:4" ht="15">
      <c r="A8" s="5" t="s">
        <v>62</v>
      </c>
      <c r="B8" s="4"/>
      <c r="C8" s="4"/>
      <c r="D8" s="4"/>
    </row>
    <row r="9" spans="1:4" ht="15">
      <c r="A9" s="5" t="s">
        <v>63</v>
      </c>
      <c r="B9" s="4"/>
      <c r="C9" s="4"/>
      <c r="D9" s="4"/>
    </row>
    <row r="10" spans="1:4" ht="30">
      <c r="A10" s="5" t="s">
        <v>64</v>
      </c>
      <c r="B10" s="4"/>
      <c r="C10" s="4"/>
      <c r="D10" s="4"/>
    </row>
    <row r="11" spans="1:4" ht="15">
      <c r="A11" s="5" t="s">
        <v>65</v>
      </c>
      <c r="B11" s="4"/>
      <c r="C11" s="4"/>
      <c r="D11" s="4"/>
    </row>
    <row r="12" spans="1:4" ht="15">
      <c r="A12" s="3" t="s">
        <v>66</v>
      </c>
      <c r="B12" s="4"/>
      <c r="C12" s="4"/>
      <c r="D12" s="4"/>
    </row>
    <row r="13" spans="1:4" ht="75">
      <c r="A13" s="6" t="s">
        <v>32</v>
      </c>
      <c r="B13" s="4"/>
      <c r="C13" s="4"/>
      <c r="D13" s="4"/>
    </row>
    <row r="14" spans="1:3" ht="45">
      <c r="A14" s="6" t="s">
        <v>67</v>
      </c>
      <c r="B14" s="4"/>
      <c r="C14" s="4"/>
    </row>
    <row r="15" spans="1:4" ht="45">
      <c r="A15" s="5" t="s">
        <v>68</v>
      </c>
      <c r="B15" s="4"/>
      <c r="C15" s="4"/>
      <c r="D15" s="4"/>
    </row>
    <row r="16" spans="1:4" ht="135">
      <c r="A16" s="5" t="s">
        <v>69</v>
      </c>
      <c r="B16" s="4"/>
      <c r="C16" s="4"/>
      <c r="D16" s="4"/>
    </row>
    <row r="17" spans="1:4" ht="45">
      <c r="A17" s="5" t="s">
        <v>70</v>
      </c>
      <c r="B17" s="4"/>
      <c r="C17" s="4"/>
      <c r="D17" s="4"/>
    </row>
    <row r="18" spans="1:4" ht="30">
      <c r="A18" s="5" t="s">
        <v>71</v>
      </c>
      <c r="B18" s="4"/>
      <c r="C18" s="4"/>
      <c r="D18" s="4"/>
    </row>
    <row r="19" spans="1:4" ht="30">
      <c r="A19" s="7" t="s">
        <v>72</v>
      </c>
      <c r="B19" s="4"/>
      <c r="C19" s="4"/>
      <c r="D19" s="4"/>
    </row>
    <row r="20" spans="1:4" ht="60">
      <c r="A20" s="7" t="s">
        <v>73</v>
      </c>
      <c r="B20" s="4"/>
      <c r="C20" s="4"/>
      <c r="D20" s="4"/>
    </row>
    <row r="21" spans="1:4" ht="75">
      <c r="A21" s="7" t="s">
        <v>51</v>
      </c>
      <c r="B21" s="4"/>
      <c r="C21" s="4"/>
      <c r="D21" s="4"/>
    </row>
    <row r="22" spans="1:4" ht="75">
      <c r="A22" s="7" t="s">
        <v>52</v>
      </c>
      <c r="B22" s="4"/>
      <c r="C22" s="4"/>
      <c r="D22" s="4"/>
    </row>
    <row r="23" spans="1:4" ht="30">
      <c r="A23" s="7" t="s">
        <v>18</v>
      </c>
      <c r="B23" s="4"/>
      <c r="C23" s="4"/>
      <c r="D23" s="4"/>
    </row>
    <row r="24" spans="1:4" ht="30">
      <c r="A24" s="7" t="s">
        <v>19</v>
      </c>
      <c r="B24" s="4"/>
      <c r="C24" s="4"/>
      <c r="D24" s="4"/>
    </row>
    <row r="25" spans="1:4" ht="15">
      <c r="A25" s="7" t="s">
        <v>74</v>
      </c>
      <c r="B25" s="4"/>
      <c r="C25" s="4"/>
      <c r="D25" s="4"/>
    </row>
    <row r="26" spans="1:4" ht="24" customHeight="1">
      <c r="A26" s="3" t="s">
        <v>75</v>
      </c>
      <c r="B26" s="4"/>
      <c r="C26" s="4"/>
      <c r="D26" s="5" t="s">
        <v>76</v>
      </c>
    </row>
    <row r="27" spans="1:4" ht="15">
      <c r="A27" s="5" t="s">
        <v>77</v>
      </c>
      <c r="B27" s="4"/>
      <c r="C27" s="4"/>
      <c r="D27" s="4"/>
    </row>
    <row r="28" spans="1:4" ht="30">
      <c r="A28" s="5" t="s">
        <v>78</v>
      </c>
      <c r="B28" s="4"/>
      <c r="C28" s="4"/>
      <c r="D28" s="4"/>
    </row>
    <row r="29" spans="1:4" ht="30">
      <c r="A29" s="5" t="s">
        <v>79</v>
      </c>
      <c r="B29" s="4"/>
      <c r="C29" s="4"/>
      <c r="D29" s="4"/>
    </row>
    <row r="30" spans="1:4" ht="30">
      <c r="A30" s="5" t="s">
        <v>80</v>
      </c>
      <c r="B30" s="4"/>
      <c r="C30" s="4"/>
      <c r="D30" s="4"/>
    </row>
    <row r="31" spans="1:4" ht="30">
      <c r="A31" s="5" t="s">
        <v>81</v>
      </c>
      <c r="B31" s="4"/>
      <c r="C31" s="4"/>
      <c r="D31" s="4"/>
    </row>
    <row r="32" spans="1:4" ht="30">
      <c r="A32" s="5" t="s">
        <v>82</v>
      </c>
      <c r="B32" s="4"/>
      <c r="C32" s="4"/>
      <c r="D32" s="4"/>
    </row>
    <row r="33" spans="1:4" ht="30">
      <c r="A33" s="5" t="s">
        <v>83</v>
      </c>
      <c r="B33" s="4"/>
      <c r="C33" s="4"/>
      <c r="D33" s="4"/>
    </row>
    <row r="34" spans="1:4" ht="36" customHeight="1">
      <c r="A34" s="5" t="s">
        <v>84</v>
      </c>
      <c r="B34" s="4"/>
      <c r="C34" s="4"/>
      <c r="D34" s="4"/>
    </row>
    <row r="35" spans="1:4" ht="30">
      <c r="A35" s="5" t="s">
        <v>85</v>
      </c>
      <c r="B35" s="4"/>
      <c r="C35" s="4"/>
      <c r="D35" s="4"/>
    </row>
    <row r="36" spans="1:4" ht="60">
      <c r="A36" s="5" t="s">
        <v>86</v>
      </c>
      <c r="B36" s="4"/>
      <c r="C36" s="4"/>
      <c r="D36" s="4"/>
    </row>
    <row r="37" spans="1:4" ht="45">
      <c r="A37" s="5" t="s">
        <v>87</v>
      </c>
      <c r="B37" s="4"/>
      <c r="C37" s="4"/>
      <c r="D37" s="4"/>
    </row>
    <row r="38" spans="1:4" ht="30">
      <c r="A38" s="7" t="s">
        <v>88</v>
      </c>
      <c r="B38" s="4"/>
      <c r="C38" s="4"/>
      <c r="D38" s="4"/>
    </row>
    <row r="39" spans="1:4" ht="15">
      <c r="A39" s="3" t="s">
        <v>89</v>
      </c>
      <c r="B39" s="4"/>
      <c r="C39" s="4"/>
      <c r="D39" s="4"/>
    </row>
    <row r="40" spans="1:4" ht="45">
      <c r="A40" s="5" t="s">
        <v>90</v>
      </c>
      <c r="B40" s="4"/>
      <c r="C40" s="4"/>
      <c r="D40" s="4"/>
    </row>
    <row r="41" spans="1:4" ht="15">
      <c r="A41" s="8" t="s">
        <v>91</v>
      </c>
      <c r="B41" s="4"/>
      <c r="C41" s="4"/>
      <c r="D41" s="4"/>
    </row>
    <row r="42" spans="1:4" ht="15">
      <c r="A42" s="4" t="s">
        <v>92</v>
      </c>
      <c r="B42" s="4"/>
      <c r="C42" s="4"/>
      <c r="D42" s="4"/>
    </row>
    <row r="43" spans="1:4" ht="45">
      <c r="A43" s="5" t="s">
        <v>93</v>
      </c>
      <c r="B43" s="4"/>
      <c r="C43" s="4"/>
      <c r="D43" s="4"/>
    </row>
    <row r="44" spans="1:4" ht="45">
      <c r="A44" s="5" t="s">
        <v>94</v>
      </c>
      <c r="B44" s="4"/>
      <c r="C44" s="4"/>
      <c r="D44" s="4"/>
    </row>
    <row r="45" spans="1:4" ht="45">
      <c r="A45" s="5" t="s">
        <v>95</v>
      </c>
      <c r="B45" s="4"/>
      <c r="C45" s="4"/>
      <c r="D45" s="4"/>
    </row>
    <row r="46" spans="1:4" ht="45" customHeight="1">
      <c r="A46" s="5" t="s">
        <v>96</v>
      </c>
      <c r="B46" s="4"/>
      <c r="C46" s="4"/>
      <c r="D46" s="4"/>
    </row>
    <row r="47" spans="1:4" ht="70.5" customHeight="1">
      <c r="A47" s="5" t="s">
        <v>97</v>
      </c>
      <c r="B47" s="4"/>
      <c r="C47" s="4"/>
      <c r="D47" s="4"/>
    </row>
    <row r="48" spans="1:5" ht="70.5" customHeight="1">
      <c r="A48" s="7" t="s">
        <v>34</v>
      </c>
      <c r="B48" s="4"/>
      <c r="C48" s="4"/>
      <c r="D48" s="4"/>
      <c r="E48" s="9"/>
    </row>
    <row r="49" spans="1:5" ht="45" customHeight="1">
      <c r="A49" s="7" t="s">
        <v>98</v>
      </c>
      <c r="B49" s="4"/>
      <c r="C49" s="4"/>
      <c r="D49" s="4"/>
      <c r="E49" s="9"/>
    </row>
    <row r="50" spans="1:5" ht="44.25" customHeight="1">
      <c r="A50" s="7" t="s">
        <v>99</v>
      </c>
      <c r="B50" s="4"/>
      <c r="C50" s="4"/>
      <c r="D50" s="4"/>
      <c r="E50" s="9"/>
    </row>
    <row r="51" spans="1:4" ht="30">
      <c r="A51" s="5" t="s">
        <v>100</v>
      </c>
      <c r="B51" s="4"/>
      <c r="C51" s="4"/>
      <c r="D51" s="4"/>
    </row>
    <row r="52" spans="1:4" ht="30">
      <c r="A52" s="3" t="s">
        <v>101</v>
      </c>
      <c r="B52" s="4"/>
      <c r="C52" s="4"/>
      <c r="D52" s="4"/>
    </row>
    <row r="53" spans="1:4" ht="15">
      <c r="A53" s="5" t="s">
        <v>102</v>
      </c>
      <c r="B53" s="4"/>
      <c r="C53" s="4"/>
      <c r="D53" s="4"/>
    </row>
    <row r="54" spans="1:4" ht="54" customHeight="1">
      <c r="A54" s="5" t="s">
        <v>103</v>
      </c>
      <c r="B54" s="4"/>
      <c r="C54" s="4"/>
      <c r="D54" s="5" t="s">
        <v>104</v>
      </c>
    </row>
    <row r="55" spans="1:4" ht="30">
      <c r="A55" s="5" t="s">
        <v>105</v>
      </c>
      <c r="B55" s="4"/>
      <c r="C55" s="4"/>
      <c r="D55" s="4"/>
    </row>
    <row r="56" spans="1:4" ht="15">
      <c r="A56" s="5" t="s">
        <v>106</v>
      </c>
      <c r="B56" s="4"/>
      <c r="C56" s="4"/>
      <c r="D56" s="4"/>
    </row>
    <row r="57" spans="1:4" ht="75">
      <c r="A57" s="5" t="s">
        <v>107</v>
      </c>
      <c r="B57" s="4"/>
      <c r="C57" s="4"/>
      <c r="D57" s="4"/>
    </row>
    <row r="58" spans="1:4" ht="30">
      <c r="A58" s="5" t="s">
        <v>108</v>
      </c>
      <c r="B58" s="4"/>
      <c r="C58" s="4"/>
      <c r="D58" s="4"/>
    </row>
    <row r="59" spans="1:4" ht="30">
      <c r="A59" s="5" t="s">
        <v>78</v>
      </c>
      <c r="B59" s="4"/>
      <c r="C59" s="4"/>
      <c r="D59" s="4"/>
    </row>
    <row r="60" spans="1:4" ht="30">
      <c r="A60" s="5" t="s">
        <v>79</v>
      </c>
      <c r="B60" s="4"/>
      <c r="C60" s="4"/>
      <c r="D60" s="4"/>
    </row>
    <row r="61" spans="1:4" ht="30">
      <c r="A61" s="5" t="s">
        <v>80</v>
      </c>
      <c r="B61" s="4"/>
      <c r="C61" s="4"/>
      <c r="D61" s="4"/>
    </row>
    <row r="62" spans="1:4" ht="30">
      <c r="A62" s="5" t="s">
        <v>109</v>
      </c>
      <c r="B62" s="4"/>
      <c r="C62" s="4"/>
      <c r="D62" s="4"/>
    </row>
    <row r="63" spans="1:4" ht="30">
      <c r="A63" s="5" t="s">
        <v>110</v>
      </c>
      <c r="B63" s="4"/>
      <c r="C63" s="4"/>
      <c r="D63" s="4"/>
    </row>
    <row r="64" spans="1:4" ht="60">
      <c r="A64" s="5" t="s">
        <v>86</v>
      </c>
      <c r="B64" s="4"/>
      <c r="C64" s="4"/>
      <c r="D64" s="4"/>
    </row>
    <row r="65" spans="1:4" ht="45">
      <c r="A65" s="5" t="s">
        <v>111</v>
      </c>
      <c r="B65" s="4"/>
      <c r="C65" s="4"/>
      <c r="D65" s="4"/>
    </row>
    <row r="66" spans="1:4" ht="30">
      <c r="A66" s="5" t="s">
        <v>112</v>
      </c>
      <c r="B66" s="4"/>
      <c r="C66" s="4"/>
      <c r="D66" s="4"/>
    </row>
    <row r="67" spans="1:4" ht="30">
      <c r="A67" s="5" t="s">
        <v>113</v>
      </c>
      <c r="B67" s="4"/>
      <c r="C67" s="4"/>
      <c r="D67" s="4"/>
    </row>
    <row r="68" spans="1:4" ht="30">
      <c r="A68" s="10" t="s">
        <v>114</v>
      </c>
      <c r="B68" s="11"/>
      <c r="C68" s="11"/>
      <c r="D68" s="11"/>
    </row>
    <row r="69" spans="1:4" ht="30">
      <c r="A69" s="12" t="s">
        <v>115</v>
      </c>
      <c r="B69" s="13"/>
      <c r="C69" s="13"/>
      <c r="D69" s="14"/>
    </row>
    <row r="70" spans="1:4" ht="15">
      <c r="A70" s="15" t="s">
        <v>116</v>
      </c>
      <c r="B70" s="4"/>
      <c r="C70" s="4"/>
      <c r="D70" s="16"/>
    </row>
    <row r="71" spans="1:4" ht="15">
      <c r="A71" s="15" t="s">
        <v>117</v>
      </c>
      <c r="B71" s="4"/>
      <c r="C71" s="4"/>
      <c r="D71" s="16"/>
    </row>
    <row r="72" spans="1:4" ht="30">
      <c r="A72" s="15" t="s">
        <v>118</v>
      </c>
      <c r="B72" s="4"/>
      <c r="C72" s="4"/>
      <c r="D72" s="16"/>
    </row>
    <row r="73" spans="1:4" ht="45">
      <c r="A73" s="15" t="s">
        <v>119</v>
      </c>
      <c r="B73" s="4"/>
      <c r="C73" s="4"/>
      <c r="D73" s="16"/>
    </row>
    <row r="74" spans="1:4" ht="30">
      <c r="A74" s="17" t="s">
        <v>120</v>
      </c>
      <c r="B74" s="18"/>
      <c r="C74" s="18"/>
      <c r="D74" s="19"/>
    </row>
    <row r="75" spans="1:4" ht="30">
      <c r="A75" s="20" t="s">
        <v>121</v>
      </c>
      <c r="B75" s="21"/>
      <c r="C75" s="21"/>
      <c r="D75" s="21"/>
    </row>
    <row r="76" spans="1:4" ht="30">
      <c r="A76" s="22" t="s">
        <v>122</v>
      </c>
      <c r="B76" s="4"/>
      <c r="C76" s="4"/>
      <c r="D76" s="4"/>
    </row>
    <row r="77" spans="1:4" ht="30">
      <c r="A77" s="22" t="s">
        <v>123</v>
      </c>
      <c r="B77" s="4"/>
      <c r="C77" s="4"/>
      <c r="D77" s="4"/>
    </row>
    <row r="78" spans="1:4" ht="75">
      <c r="A78" s="7" t="s">
        <v>124</v>
      </c>
      <c r="B78" s="4"/>
      <c r="C78" s="4"/>
      <c r="D78" s="4"/>
    </row>
    <row r="79" spans="1:4" ht="30">
      <c r="A79" s="7" t="s">
        <v>125</v>
      </c>
      <c r="B79" s="4"/>
      <c r="C79" s="4"/>
      <c r="D79" s="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8"/>
  <sheetViews>
    <sheetView tabSelected="1" view="pageBreakPreview" zoomScaleNormal="85" zoomScaleSheetLayoutView="100" zoomScalePageLayoutView="0" workbookViewId="0" topLeftCell="C1">
      <selection activeCell="C143" sqref="C143"/>
    </sheetView>
  </sheetViews>
  <sheetFormatPr defaultColWidth="11.421875" defaultRowHeight="15"/>
  <cols>
    <col min="1" max="1" width="8.00390625" style="32" customWidth="1"/>
    <col min="2" max="2" width="10.140625" style="32" customWidth="1"/>
    <col min="3" max="3" width="47.28125" style="32" customWidth="1"/>
    <col min="4" max="5" width="12.421875" style="34" customWidth="1"/>
    <col min="6" max="6" width="25.140625" style="34" customWidth="1"/>
    <col min="7" max="7" width="51.57421875" style="32" customWidth="1"/>
    <col min="8" max="11" width="73.57421875" style="32" customWidth="1"/>
    <col min="12" max="16384" width="11.421875" style="32" customWidth="1"/>
  </cols>
  <sheetData>
    <row r="1" spans="1:13" ht="25.5" customHeight="1" thickBot="1">
      <c r="A1" s="155"/>
      <c r="B1" s="156"/>
      <c r="C1" s="159" t="s">
        <v>166</v>
      </c>
      <c r="D1" s="160"/>
      <c r="E1" s="160"/>
      <c r="F1" s="160"/>
      <c r="G1" s="161"/>
      <c r="J1" s="33" t="s">
        <v>126</v>
      </c>
      <c r="K1" s="33" t="s">
        <v>127</v>
      </c>
      <c r="L1" s="33" t="s">
        <v>128</v>
      </c>
      <c r="M1" s="33" t="s">
        <v>129</v>
      </c>
    </row>
    <row r="2" spans="1:7" ht="14.25">
      <c r="A2" s="157"/>
      <c r="B2" s="158"/>
      <c r="C2" s="115" t="s">
        <v>162</v>
      </c>
      <c r="D2" s="114"/>
      <c r="E2" s="114"/>
      <c r="F2" s="114"/>
      <c r="G2" s="116"/>
    </row>
    <row r="3" spans="1:7" ht="18" customHeight="1" thickBot="1">
      <c r="A3" s="157"/>
      <c r="B3" s="158"/>
      <c r="C3" s="162" t="s">
        <v>167</v>
      </c>
      <c r="D3" s="163"/>
      <c r="E3" s="163"/>
      <c r="F3" s="163"/>
      <c r="G3" s="164"/>
    </row>
    <row r="4" spans="1:7" ht="13.5">
      <c r="A4" s="157"/>
      <c r="B4" s="158"/>
      <c r="C4" s="117" t="s">
        <v>163</v>
      </c>
      <c r="D4" s="118" t="s">
        <v>164</v>
      </c>
      <c r="E4" s="165" t="s">
        <v>165</v>
      </c>
      <c r="F4" s="166"/>
      <c r="G4" s="121" t="s">
        <v>262</v>
      </c>
    </row>
    <row r="5" spans="1:7" ht="16.5" customHeight="1" thickBot="1">
      <c r="A5" s="157"/>
      <c r="B5" s="158"/>
      <c r="C5" s="119">
        <v>44259</v>
      </c>
      <c r="D5" s="120" t="s">
        <v>182</v>
      </c>
      <c r="E5" s="167" t="s">
        <v>277</v>
      </c>
      <c r="F5" s="168"/>
      <c r="G5" s="122"/>
    </row>
    <row r="6" spans="1:7" s="35" customFormat="1" ht="26.25" customHeight="1">
      <c r="A6" s="172" t="s">
        <v>170</v>
      </c>
      <c r="B6" s="173"/>
      <c r="C6" s="76" t="s">
        <v>171</v>
      </c>
      <c r="D6" s="78" t="s">
        <v>168</v>
      </c>
      <c r="E6" s="77" t="s">
        <v>169</v>
      </c>
      <c r="F6" s="93" t="s">
        <v>130</v>
      </c>
      <c r="G6" s="94"/>
    </row>
    <row r="7" spans="1:7" s="35" customFormat="1" ht="16.5">
      <c r="A7" s="176" t="s">
        <v>211</v>
      </c>
      <c r="B7" s="177"/>
      <c r="C7" s="92" t="s">
        <v>172</v>
      </c>
      <c r="D7" s="188"/>
      <c r="E7" s="188"/>
      <c r="F7" s="188"/>
      <c r="G7" s="189"/>
    </row>
    <row r="8" spans="1:7" s="35" customFormat="1" ht="32.25" customHeight="1" thickBot="1">
      <c r="A8" s="174" t="s">
        <v>175</v>
      </c>
      <c r="B8" s="175"/>
      <c r="C8" s="186" t="s">
        <v>263</v>
      </c>
      <c r="D8" s="186"/>
      <c r="E8" s="186"/>
      <c r="F8" s="186"/>
      <c r="G8" s="187"/>
    </row>
    <row r="9" spans="1:7" s="35" customFormat="1" ht="14.25" thickBot="1">
      <c r="A9" s="178" t="s">
        <v>173</v>
      </c>
      <c r="B9" s="179"/>
      <c r="C9" s="90" t="s">
        <v>131</v>
      </c>
      <c r="D9" s="90" t="s">
        <v>158</v>
      </c>
      <c r="E9" s="90" t="s">
        <v>127</v>
      </c>
      <c r="F9" s="90" t="s">
        <v>128</v>
      </c>
      <c r="G9" s="91" t="s">
        <v>183</v>
      </c>
    </row>
    <row r="10" spans="1:7" s="35" customFormat="1" ht="18.75" customHeight="1" thickBot="1">
      <c r="A10" s="169" t="s">
        <v>174</v>
      </c>
      <c r="B10" s="170"/>
      <c r="C10" s="170"/>
      <c r="D10" s="170"/>
      <c r="E10" s="170"/>
      <c r="F10" s="170"/>
      <c r="G10" s="171"/>
    </row>
    <row r="11" spans="1:7" s="35" customFormat="1" ht="41.25" customHeight="1">
      <c r="A11" s="150">
        <v>1</v>
      </c>
      <c r="B11" s="151"/>
      <c r="C11" s="70" t="s">
        <v>176</v>
      </c>
      <c r="D11" s="67"/>
      <c r="E11" s="67"/>
      <c r="F11" s="59"/>
      <c r="G11" s="74" t="s">
        <v>187</v>
      </c>
    </row>
    <row r="12" spans="1:7" s="35" customFormat="1" ht="42.75" customHeight="1">
      <c r="A12" s="143">
        <f>A11+1</f>
        <v>2</v>
      </c>
      <c r="B12" s="144"/>
      <c r="C12" s="52" t="s">
        <v>184</v>
      </c>
      <c r="D12" s="38"/>
      <c r="E12" s="38"/>
      <c r="F12" s="39"/>
      <c r="G12" s="61" t="s">
        <v>188</v>
      </c>
    </row>
    <row r="13" spans="1:7" s="35" customFormat="1" ht="40.5" customHeight="1">
      <c r="A13" s="143">
        <f aca="true" t="shared" si="0" ref="A13:A24">A12+1</f>
        <v>3</v>
      </c>
      <c r="B13" s="144"/>
      <c r="C13" s="52" t="s">
        <v>190</v>
      </c>
      <c r="D13" s="38"/>
      <c r="E13" s="38"/>
      <c r="F13" s="39"/>
      <c r="G13" s="61" t="s">
        <v>189</v>
      </c>
    </row>
    <row r="14" spans="1:7" s="35" customFormat="1" ht="30.75" customHeight="1">
      <c r="A14" s="143">
        <f t="shared" si="0"/>
        <v>4</v>
      </c>
      <c r="B14" s="144"/>
      <c r="C14" s="52" t="s">
        <v>191</v>
      </c>
      <c r="D14" s="38"/>
      <c r="E14" s="38"/>
      <c r="F14" s="39"/>
      <c r="G14" s="72"/>
    </row>
    <row r="15" spans="1:7" s="35" customFormat="1" ht="45.75" customHeight="1">
      <c r="A15" s="143">
        <f t="shared" si="0"/>
        <v>5</v>
      </c>
      <c r="B15" s="144"/>
      <c r="C15" s="52" t="s">
        <v>192</v>
      </c>
      <c r="D15" s="38"/>
      <c r="E15" s="38"/>
      <c r="F15" s="39"/>
      <c r="G15" s="72"/>
    </row>
    <row r="16" spans="1:7" s="35" customFormat="1" ht="27.75" customHeight="1">
      <c r="A16" s="143">
        <f t="shared" si="0"/>
        <v>6</v>
      </c>
      <c r="B16" s="144"/>
      <c r="C16" s="52" t="s">
        <v>193</v>
      </c>
      <c r="D16" s="38"/>
      <c r="E16" s="38"/>
      <c r="F16" s="39"/>
      <c r="G16" s="75"/>
    </row>
    <row r="17" spans="1:7" s="35" customFormat="1" ht="29.25" customHeight="1">
      <c r="A17" s="143">
        <f t="shared" si="0"/>
        <v>7</v>
      </c>
      <c r="B17" s="144"/>
      <c r="C17" s="52" t="s">
        <v>194</v>
      </c>
      <c r="D17" s="38"/>
      <c r="E17" s="38"/>
      <c r="F17" s="39"/>
      <c r="G17" s="75"/>
    </row>
    <row r="18" spans="1:7" s="35" customFormat="1" ht="42" customHeight="1">
      <c r="A18" s="143">
        <f t="shared" si="0"/>
        <v>8</v>
      </c>
      <c r="B18" s="144"/>
      <c r="C18" s="52" t="s">
        <v>195</v>
      </c>
      <c r="D18" s="38"/>
      <c r="E18" s="38"/>
      <c r="F18" s="39"/>
      <c r="G18" s="75"/>
    </row>
    <row r="19" spans="1:7" s="35" customFormat="1" ht="59.25" customHeight="1">
      <c r="A19" s="143">
        <f t="shared" si="0"/>
        <v>9</v>
      </c>
      <c r="B19" s="144"/>
      <c r="C19" s="52" t="s">
        <v>196</v>
      </c>
      <c r="D19" s="38"/>
      <c r="E19" s="38"/>
      <c r="F19" s="39"/>
      <c r="G19" s="75"/>
    </row>
    <row r="20" spans="1:7" s="35" customFormat="1" ht="42.75" customHeight="1">
      <c r="A20" s="143">
        <f t="shared" si="0"/>
        <v>10</v>
      </c>
      <c r="B20" s="144"/>
      <c r="C20" s="52" t="s">
        <v>197</v>
      </c>
      <c r="D20" s="38"/>
      <c r="E20" s="38"/>
      <c r="F20" s="39"/>
      <c r="G20" s="75"/>
    </row>
    <row r="21" spans="1:7" s="35" customFormat="1" ht="27.75" customHeight="1">
      <c r="A21" s="143">
        <f t="shared" si="0"/>
        <v>11</v>
      </c>
      <c r="B21" s="144"/>
      <c r="C21" s="52" t="s">
        <v>198</v>
      </c>
      <c r="D21" s="38"/>
      <c r="E21" s="38"/>
      <c r="F21" s="39"/>
      <c r="G21" s="75"/>
    </row>
    <row r="22" spans="1:7" s="35" customFormat="1" ht="13.5">
      <c r="A22" s="143">
        <f t="shared" si="0"/>
        <v>12</v>
      </c>
      <c r="B22" s="144"/>
      <c r="C22" s="52" t="s">
        <v>276</v>
      </c>
      <c r="D22" s="38"/>
      <c r="E22" s="38"/>
      <c r="F22" s="39"/>
      <c r="G22" s="75"/>
    </row>
    <row r="23" spans="1:7" s="35" customFormat="1" ht="45.75" customHeight="1">
      <c r="A23" s="143">
        <f t="shared" si="0"/>
        <v>13</v>
      </c>
      <c r="B23" s="144"/>
      <c r="C23" s="52" t="s">
        <v>185</v>
      </c>
      <c r="D23" s="38"/>
      <c r="E23" s="38"/>
      <c r="F23" s="39"/>
      <c r="G23" s="75"/>
    </row>
    <row r="24" spans="1:7" s="35" customFormat="1" ht="45" customHeight="1">
      <c r="A24" s="143">
        <f t="shared" si="0"/>
        <v>14</v>
      </c>
      <c r="B24" s="144"/>
      <c r="C24" s="52" t="s">
        <v>186</v>
      </c>
      <c r="D24" s="38"/>
      <c r="E24" s="38"/>
      <c r="F24" s="39"/>
      <c r="G24" s="72"/>
    </row>
    <row r="25" spans="1:7" s="35" customFormat="1" ht="18.75" customHeight="1">
      <c r="A25" s="145"/>
      <c r="B25" s="40"/>
      <c r="C25" s="79" t="s">
        <v>206</v>
      </c>
      <c r="D25" s="38">
        <f>SUM(D11:D24)</f>
        <v>0</v>
      </c>
      <c r="E25" s="38">
        <f>SUM(E11:E24)</f>
        <v>0</v>
      </c>
      <c r="F25" s="38">
        <f>SUM(F11:F24)</f>
        <v>0</v>
      </c>
      <c r="G25" s="147"/>
    </row>
    <row r="26" spans="1:7" s="35" customFormat="1" ht="14.25" thickBot="1">
      <c r="A26" s="146"/>
      <c r="B26" s="57"/>
      <c r="C26" s="58" t="s">
        <v>160</v>
      </c>
      <c r="D26" s="149">
        <f>SUM(D25)/(A24-F25)</f>
        <v>0</v>
      </c>
      <c r="E26" s="149"/>
      <c r="F26" s="149"/>
      <c r="G26" s="148"/>
    </row>
    <row r="27" spans="1:7" s="35" customFormat="1" ht="17.25" customHeight="1" thickBot="1">
      <c r="A27" s="152" t="s">
        <v>210</v>
      </c>
      <c r="B27" s="153"/>
      <c r="C27" s="153"/>
      <c r="D27" s="153"/>
      <c r="E27" s="153"/>
      <c r="F27" s="153"/>
      <c r="G27" s="154"/>
    </row>
    <row r="28" spans="1:7" s="35" customFormat="1" ht="44.25" customHeight="1">
      <c r="A28" s="150">
        <v>1</v>
      </c>
      <c r="B28" s="151"/>
      <c r="C28" s="70" t="s">
        <v>199</v>
      </c>
      <c r="D28" s="67"/>
      <c r="E28" s="67"/>
      <c r="F28" s="59"/>
      <c r="G28" s="60" t="s">
        <v>212</v>
      </c>
    </row>
    <row r="29" spans="1:7" s="35" customFormat="1" ht="30.75" customHeight="1">
      <c r="A29" s="143">
        <v>2</v>
      </c>
      <c r="B29" s="144"/>
      <c r="C29" s="52" t="s">
        <v>200</v>
      </c>
      <c r="D29" s="38"/>
      <c r="E29" s="38"/>
      <c r="F29" s="39"/>
      <c r="G29" s="61" t="s">
        <v>235</v>
      </c>
    </row>
    <row r="30" spans="1:7" s="35" customFormat="1" ht="40.5">
      <c r="A30" s="143">
        <v>3</v>
      </c>
      <c r="B30" s="144"/>
      <c r="C30" s="52" t="s">
        <v>201</v>
      </c>
      <c r="D30" s="38"/>
      <c r="E30" s="38"/>
      <c r="F30" s="39"/>
      <c r="G30" s="73" t="s">
        <v>213</v>
      </c>
    </row>
    <row r="31" spans="1:7" s="35" customFormat="1" ht="54">
      <c r="A31" s="143">
        <v>4</v>
      </c>
      <c r="B31" s="144"/>
      <c r="C31" s="52" t="s">
        <v>202</v>
      </c>
      <c r="D31" s="38"/>
      <c r="E31" s="38"/>
      <c r="F31" s="39"/>
      <c r="G31" s="61" t="s">
        <v>234</v>
      </c>
    </row>
    <row r="32" spans="1:7" s="35" customFormat="1" ht="40.5">
      <c r="A32" s="143">
        <v>5</v>
      </c>
      <c r="B32" s="144"/>
      <c r="C32" s="52" t="s">
        <v>236</v>
      </c>
      <c r="D32" s="38"/>
      <c r="E32" s="38"/>
      <c r="F32" s="39"/>
      <c r="G32" s="61" t="s">
        <v>233</v>
      </c>
    </row>
    <row r="33" spans="1:7" s="35" customFormat="1" ht="29.25" customHeight="1">
      <c r="A33" s="143">
        <v>6</v>
      </c>
      <c r="B33" s="144"/>
      <c r="C33" s="52" t="s">
        <v>203</v>
      </c>
      <c r="D33" s="38"/>
      <c r="E33" s="38"/>
      <c r="F33" s="39"/>
      <c r="G33" s="61" t="s">
        <v>232</v>
      </c>
    </row>
    <row r="34" spans="1:7" s="35" customFormat="1" ht="42" customHeight="1">
      <c r="A34" s="143">
        <v>7</v>
      </c>
      <c r="B34" s="144"/>
      <c r="C34" s="52" t="s">
        <v>204</v>
      </c>
      <c r="D34" s="38"/>
      <c r="E34" s="38"/>
      <c r="F34" s="39"/>
      <c r="G34" s="61" t="s">
        <v>231</v>
      </c>
    </row>
    <row r="35" spans="1:7" s="35" customFormat="1" ht="57.75" customHeight="1">
      <c r="A35" s="143">
        <v>8</v>
      </c>
      <c r="B35" s="144"/>
      <c r="C35" s="52" t="s">
        <v>205</v>
      </c>
      <c r="D35" s="38"/>
      <c r="E35" s="38"/>
      <c r="F35" s="39"/>
      <c r="G35" s="61" t="s">
        <v>230</v>
      </c>
    </row>
    <row r="36" spans="1:7" s="35" customFormat="1" ht="15" customHeight="1">
      <c r="A36" s="145"/>
      <c r="B36" s="40"/>
      <c r="C36" s="37" t="s">
        <v>206</v>
      </c>
      <c r="D36" s="38">
        <f>SUM(D28:D35)</f>
        <v>0</v>
      </c>
      <c r="E36" s="38">
        <f>SUM(E28:E35)</f>
        <v>0</v>
      </c>
      <c r="F36" s="38">
        <f>SUM(F28:F35)</f>
        <v>0</v>
      </c>
      <c r="G36" s="147"/>
    </row>
    <row r="37" spans="1:7" s="35" customFormat="1" ht="14.25" thickBot="1">
      <c r="A37" s="146"/>
      <c r="B37" s="57"/>
      <c r="C37" s="58" t="s">
        <v>160</v>
      </c>
      <c r="D37" s="149">
        <f>SUM(D36)/(A35-F36)</f>
        <v>0</v>
      </c>
      <c r="E37" s="149"/>
      <c r="F37" s="149"/>
      <c r="G37" s="148"/>
    </row>
    <row r="38" spans="1:7" s="35" customFormat="1" ht="20.25" customHeight="1" thickBot="1">
      <c r="A38" s="152" t="s">
        <v>179</v>
      </c>
      <c r="B38" s="153"/>
      <c r="C38" s="153"/>
      <c r="D38" s="153"/>
      <c r="E38" s="153"/>
      <c r="F38" s="153"/>
      <c r="G38" s="154"/>
    </row>
    <row r="39" spans="1:7" s="35" customFormat="1" ht="30.75" customHeight="1">
      <c r="A39" s="150">
        <v>1</v>
      </c>
      <c r="B39" s="151"/>
      <c r="C39" s="66" t="s">
        <v>135</v>
      </c>
      <c r="D39" s="67"/>
      <c r="E39" s="67"/>
      <c r="F39" s="59"/>
      <c r="G39" s="56"/>
    </row>
    <row r="40" spans="1:7" s="35" customFormat="1" ht="44.25" customHeight="1">
      <c r="A40" s="143">
        <v>2</v>
      </c>
      <c r="B40" s="144"/>
      <c r="C40" s="53" t="s">
        <v>136</v>
      </c>
      <c r="D40" s="38"/>
      <c r="E40" s="38"/>
      <c r="F40" s="39"/>
      <c r="G40" s="72"/>
    </row>
    <row r="41" spans="1:7" s="35" customFormat="1" ht="30.75" customHeight="1">
      <c r="A41" s="143">
        <v>3</v>
      </c>
      <c r="B41" s="144"/>
      <c r="C41" s="86" t="s">
        <v>137</v>
      </c>
      <c r="D41" s="38"/>
      <c r="E41" s="38"/>
      <c r="F41" s="39"/>
      <c r="G41" s="72"/>
    </row>
    <row r="42" spans="1:7" s="35" customFormat="1" ht="31.5" customHeight="1">
      <c r="A42" s="143">
        <v>4</v>
      </c>
      <c r="B42" s="144"/>
      <c r="C42" s="53" t="s">
        <v>138</v>
      </c>
      <c r="D42" s="38"/>
      <c r="E42" s="38"/>
      <c r="F42" s="39"/>
      <c r="G42" s="72"/>
    </row>
    <row r="43" spans="1:7" s="35" customFormat="1" ht="28.5" customHeight="1">
      <c r="A43" s="143">
        <v>5</v>
      </c>
      <c r="B43" s="144"/>
      <c r="C43" s="53" t="s">
        <v>214</v>
      </c>
      <c r="D43" s="38"/>
      <c r="E43" s="38"/>
      <c r="F43" s="39"/>
      <c r="G43" s="72"/>
    </row>
    <row r="44" spans="1:7" s="35" customFormat="1" ht="30.75" customHeight="1">
      <c r="A44" s="143">
        <v>6</v>
      </c>
      <c r="B44" s="144"/>
      <c r="C44" s="53" t="s">
        <v>139</v>
      </c>
      <c r="D44" s="38"/>
      <c r="E44" s="38"/>
      <c r="F44" s="39"/>
      <c r="G44" s="72"/>
    </row>
    <row r="45" spans="1:7" s="35" customFormat="1" ht="30" customHeight="1">
      <c r="A45" s="143">
        <v>7</v>
      </c>
      <c r="B45" s="144"/>
      <c r="C45" s="53" t="s">
        <v>207</v>
      </c>
      <c r="D45" s="38"/>
      <c r="E45" s="38"/>
      <c r="F45" s="39"/>
      <c r="G45" s="72"/>
    </row>
    <row r="46" spans="1:7" s="35" customFormat="1" ht="16.5" customHeight="1">
      <c r="A46" s="143">
        <v>8</v>
      </c>
      <c r="B46" s="144"/>
      <c r="C46" s="86" t="s">
        <v>208</v>
      </c>
      <c r="D46" s="38"/>
      <c r="E46" s="38"/>
      <c r="F46" s="39"/>
      <c r="G46" s="72"/>
    </row>
    <row r="47" spans="1:7" s="35" customFormat="1" ht="30.75" customHeight="1">
      <c r="A47" s="143">
        <v>9</v>
      </c>
      <c r="B47" s="144"/>
      <c r="C47" s="86" t="s">
        <v>140</v>
      </c>
      <c r="D47" s="38"/>
      <c r="E47" s="38"/>
      <c r="F47" s="39"/>
      <c r="G47" s="72"/>
    </row>
    <row r="48" spans="1:7" s="35" customFormat="1" ht="46.5" customHeight="1">
      <c r="A48" s="143">
        <f>A47+1</f>
        <v>10</v>
      </c>
      <c r="B48" s="144"/>
      <c r="C48" s="41" t="s">
        <v>141</v>
      </c>
      <c r="D48" s="38"/>
      <c r="E48" s="38"/>
      <c r="F48" s="39"/>
      <c r="G48" s="72"/>
    </row>
    <row r="49" spans="1:7" s="35" customFormat="1" ht="30.75" customHeight="1">
      <c r="A49" s="143">
        <f>A48+1</f>
        <v>11</v>
      </c>
      <c r="B49" s="144"/>
      <c r="C49" s="42" t="s">
        <v>142</v>
      </c>
      <c r="D49" s="38"/>
      <c r="E49" s="38"/>
      <c r="F49" s="39"/>
      <c r="G49" s="72"/>
    </row>
    <row r="50" spans="1:7" s="35" customFormat="1" ht="31.5" customHeight="1">
      <c r="A50" s="143">
        <f>A49+1</f>
        <v>12</v>
      </c>
      <c r="B50" s="144"/>
      <c r="C50" s="41" t="s">
        <v>209</v>
      </c>
      <c r="D50" s="38"/>
      <c r="E50" s="38"/>
      <c r="F50" s="39"/>
      <c r="G50" s="72"/>
    </row>
    <row r="51" spans="1:7" s="35" customFormat="1" ht="16.5" customHeight="1">
      <c r="A51" s="145"/>
      <c r="B51" s="40"/>
      <c r="C51" s="79" t="s">
        <v>206</v>
      </c>
      <c r="D51" s="38">
        <f>SUM(D39:D50)</f>
        <v>0</v>
      </c>
      <c r="E51" s="38">
        <f>SUM(E39:E50)</f>
        <v>0</v>
      </c>
      <c r="F51" s="38">
        <f>SUM(F39:F50)</f>
        <v>0</v>
      </c>
      <c r="G51" s="147"/>
    </row>
    <row r="52" spans="1:7" s="35" customFormat="1" ht="14.25" thickBot="1">
      <c r="A52" s="146"/>
      <c r="B52" s="57"/>
      <c r="C52" s="87" t="s">
        <v>160</v>
      </c>
      <c r="D52" s="149">
        <f>SUM(D51)/(A50-F51)</f>
        <v>0</v>
      </c>
      <c r="E52" s="149"/>
      <c r="F52" s="149"/>
      <c r="G52" s="148"/>
    </row>
    <row r="53" spans="1:7" s="35" customFormat="1" ht="17.25" customHeight="1" thickBot="1">
      <c r="A53" s="152" t="s">
        <v>180</v>
      </c>
      <c r="B53" s="153"/>
      <c r="C53" s="153"/>
      <c r="D53" s="153"/>
      <c r="E53" s="153"/>
      <c r="F53" s="153"/>
      <c r="G53" s="154"/>
    </row>
    <row r="54" spans="1:7" s="35" customFormat="1" ht="28.5" customHeight="1">
      <c r="A54" s="150">
        <v>1</v>
      </c>
      <c r="B54" s="151"/>
      <c r="C54" s="71" t="s">
        <v>237</v>
      </c>
      <c r="D54" s="59"/>
      <c r="E54" s="59"/>
      <c r="F54" s="59"/>
      <c r="G54" s="56"/>
    </row>
    <row r="55" spans="1:7" s="35" customFormat="1" ht="27">
      <c r="A55" s="143">
        <f>A54+1</f>
        <v>2</v>
      </c>
      <c r="B55" s="144"/>
      <c r="C55" s="43" t="s">
        <v>238</v>
      </c>
      <c r="D55" s="39"/>
      <c r="E55" s="39"/>
      <c r="F55" s="39"/>
      <c r="G55" s="72"/>
    </row>
    <row r="56" spans="1:7" s="35" customFormat="1" ht="44.25" customHeight="1">
      <c r="A56" s="143">
        <f>A55+1</f>
        <v>3</v>
      </c>
      <c r="B56" s="144"/>
      <c r="C56" s="53" t="s">
        <v>239</v>
      </c>
      <c r="D56" s="39"/>
      <c r="E56" s="39"/>
      <c r="F56" s="39"/>
      <c r="G56" s="72"/>
    </row>
    <row r="57" spans="1:7" s="35" customFormat="1" ht="55.5" customHeight="1">
      <c r="A57" s="143">
        <f>A56+1</f>
        <v>4</v>
      </c>
      <c r="B57" s="144"/>
      <c r="C57" s="43" t="s">
        <v>156</v>
      </c>
      <c r="D57" s="39"/>
      <c r="E57" s="39"/>
      <c r="F57" s="39"/>
      <c r="G57" s="72"/>
    </row>
    <row r="58" spans="1:7" s="35" customFormat="1" ht="57.75" customHeight="1">
      <c r="A58" s="143">
        <f>A57+1</f>
        <v>5</v>
      </c>
      <c r="B58" s="144"/>
      <c r="C58" s="43" t="s">
        <v>157</v>
      </c>
      <c r="D58" s="39"/>
      <c r="E58" s="39"/>
      <c r="F58" s="39"/>
      <c r="G58" s="72"/>
    </row>
    <row r="59" spans="1:7" s="35" customFormat="1" ht="16.5" customHeight="1">
      <c r="A59" s="145"/>
      <c r="B59" s="40"/>
      <c r="C59" s="79" t="s">
        <v>206</v>
      </c>
      <c r="D59" s="38">
        <f>SUM(D54:D58)</f>
        <v>0</v>
      </c>
      <c r="E59" s="38">
        <f>SUM(E54:E58)</f>
        <v>0</v>
      </c>
      <c r="F59" s="38">
        <f>SUM(F54:F58)</f>
        <v>0</v>
      </c>
      <c r="G59" s="147"/>
    </row>
    <row r="60" spans="1:7" s="35" customFormat="1" ht="17.25" customHeight="1" thickBot="1">
      <c r="A60" s="146"/>
      <c r="B60" s="57"/>
      <c r="C60" s="80" t="s">
        <v>160</v>
      </c>
      <c r="D60" s="149">
        <f>SUM(D59)/(A58-F59)</f>
        <v>0</v>
      </c>
      <c r="E60" s="149"/>
      <c r="F60" s="149"/>
      <c r="G60" s="148"/>
    </row>
    <row r="61" spans="1:7" s="35" customFormat="1" ht="17.25" customHeight="1" thickBot="1">
      <c r="A61" s="152" t="s">
        <v>177</v>
      </c>
      <c r="B61" s="153"/>
      <c r="C61" s="153"/>
      <c r="D61" s="153"/>
      <c r="E61" s="153"/>
      <c r="F61" s="153"/>
      <c r="G61" s="154"/>
    </row>
    <row r="62" spans="1:7" s="35" customFormat="1" ht="45" customHeight="1">
      <c r="A62" s="150">
        <v>1</v>
      </c>
      <c r="B62" s="151"/>
      <c r="C62" s="66" t="s">
        <v>215</v>
      </c>
      <c r="D62" s="67"/>
      <c r="E62" s="67"/>
      <c r="F62" s="59"/>
      <c r="G62" s="60" t="s">
        <v>240</v>
      </c>
    </row>
    <row r="63" spans="1:7" s="35" customFormat="1" ht="40.5">
      <c r="A63" s="143">
        <f aca="true" t="shared" si="1" ref="A63:A74">A62+1</f>
        <v>2</v>
      </c>
      <c r="B63" s="144"/>
      <c r="C63" s="113" t="s">
        <v>216</v>
      </c>
      <c r="D63" s="39"/>
      <c r="E63" s="39"/>
      <c r="F63" s="39"/>
      <c r="G63" s="61" t="s">
        <v>229</v>
      </c>
    </row>
    <row r="64" spans="1:7" s="35" customFormat="1" ht="57.75" customHeight="1">
      <c r="A64" s="143">
        <f t="shared" si="1"/>
        <v>3</v>
      </c>
      <c r="B64" s="144"/>
      <c r="C64" s="52" t="s">
        <v>217</v>
      </c>
      <c r="D64" s="38"/>
      <c r="E64" s="38"/>
      <c r="F64" s="39"/>
      <c r="G64" s="61" t="s">
        <v>228</v>
      </c>
    </row>
    <row r="65" spans="1:7" s="35" customFormat="1" ht="46.5" customHeight="1">
      <c r="A65" s="143">
        <f t="shared" si="1"/>
        <v>4</v>
      </c>
      <c r="B65" s="144"/>
      <c r="C65" s="52" t="s">
        <v>219</v>
      </c>
      <c r="D65" s="38"/>
      <c r="E65" s="38"/>
      <c r="F65" s="39"/>
      <c r="G65" s="61" t="s">
        <v>227</v>
      </c>
    </row>
    <row r="66" spans="1:7" s="35" customFormat="1" ht="30.75" customHeight="1">
      <c r="A66" s="143">
        <f t="shared" si="1"/>
        <v>5</v>
      </c>
      <c r="B66" s="144"/>
      <c r="C66" s="52" t="s">
        <v>218</v>
      </c>
      <c r="D66" s="38"/>
      <c r="E66" s="38"/>
      <c r="F66" s="39"/>
      <c r="G66" s="61" t="s">
        <v>226</v>
      </c>
    </row>
    <row r="67" spans="1:7" s="35" customFormat="1" ht="45.75" customHeight="1">
      <c r="A67" s="143">
        <f t="shared" si="1"/>
        <v>6</v>
      </c>
      <c r="B67" s="144"/>
      <c r="C67" s="52" t="s">
        <v>220</v>
      </c>
      <c r="D67" s="38"/>
      <c r="E67" s="38"/>
      <c r="F67" s="39"/>
      <c r="G67" s="61" t="s">
        <v>225</v>
      </c>
    </row>
    <row r="68" spans="1:7" s="35" customFormat="1" ht="27">
      <c r="A68" s="143">
        <f t="shared" si="1"/>
        <v>7</v>
      </c>
      <c r="B68" s="144"/>
      <c r="C68" s="52" t="s">
        <v>241</v>
      </c>
      <c r="D68" s="38"/>
      <c r="E68" s="38"/>
      <c r="F68" s="39"/>
      <c r="G68" s="61" t="s">
        <v>224</v>
      </c>
    </row>
    <row r="69" spans="1:7" s="35" customFormat="1" ht="46.5" customHeight="1">
      <c r="A69" s="143">
        <f t="shared" si="1"/>
        <v>8</v>
      </c>
      <c r="B69" s="144"/>
      <c r="C69" s="52" t="s">
        <v>221</v>
      </c>
      <c r="D69" s="38"/>
      <c r="E69" s="38"/>
      <c r="F69" s="39"/>
      <c r="G69" s="61" t="s">
        <v>223</v>
      </c>
    </row>
    <row r="70" spans="1:7" s="35" customFormat="1" ht="30" customHeight="1">
      <c r="A70" s="143">
        <f t="shared" si="1"/>
        <v>9</v>
      </c>
      <c r="B70" s="144"/>
      <c r="C70" s="44" t="s">
        <v>143</v>
      </c>
      <c r="D70" s="45"/>
      <c r="E70" s="45"/>
      <c r="F70" s="39"/>
      <c r="G70" s="61"/>
    </row>
    <row r="71" spans="1:7" s="35" customFormat="1" ht="30" customHeight="1">
      <c r="A71" s="143">
        <f t="shared" si="1"/>
        <v>10</v>
      </c>
      <c r="B71" s="144"/>
      <c r="C71" s="42" t="s">
        <v>222</v>
      </c>
      <c r="D71" s="38"/>
      <c r="E71" s="38"/>
      <c r="F71" s="39"/>
      <c r="G71" s="61"/>
    </row>
    <row r="72" spans="1:7" s="35" customFormat="1" ht="20.25" customHeight="1">
      <c r="A72" s="143">
        <f t="shared" si="1"/>
        <v>11</v>
      </c>
      <c r="B72" s="144"/>
      <c r="C72" s="88" t="s">
        <v>144</v>
      </c>
      <c r="D72" s="45"/>
      <c r="E72" s="45"/>
      <c r="F72" s="39"/>
      <c r="G72" s="61"/>
    </row>
    <row r="73" spans="1:7" s="35" customFormat="1" ht="31.5" customHeight="1">
      <c r="A73" s="143">
        <f t="shared" si="1"/>
        <v>12</v>
      </c>
      <c r="B73" s="144"/>
      <c r="C73" s="44" t="s">
        <v>145</v>
      </c>
      <c r="D73" s="45"/>
      <c r="E73" s="45"/>
      <c r="F73" s="39"/>
      <c r="G73" s="61"/>
    </row>
    <row r="74" spans="1:7" s="35" customFormat="1" ht="44.25" customHeight="1">
      <c r="A74" s="143">
        <f t="shared" si="1"/>
        <v>13</v>
      </c>
      <c r="B74" s="144"/>
      <c r="C74" s="44" t="s">
        <v>146</v>
      </c>
      <c r="D74" s="45"/>
      <c r="E74" s="45"/>
      <c r="F74" s="39"/>
      <c r="G74" s="61"/>
    </row>
    <row r="75" spans="1:7" s="35" customFormat="1" ht="13.5">
      <c r="A75" s="145"/>
      <c r="B75" s="40"/>
      <c r="C75" s="37" t="s">
        <v>206</v>
      </c>
      <c r="D75" s="38">
        <f>SUM(D62:D74)</f>
        <v>0</v>
      </c>
      <c r="E75" s="38">
        <f>SUM(E62:E74)</f>
        <v>0</v>
      </c>
      <c r="F75" s="38">
        <f>SUM(F62:F74)</f>
        <v>0</v>
      </c>
      <c r="G75" s="147"/>
    </row>
    <row r="76" spans="1:7" s="35" customFormat="1" ht="14.25" thickBot="1">
      <c r="A76" s="146"/>
      <c r="B76" s="57"/>
      <c r="C76" s="58" t="s">
        <v>160</v>
      </c>
      <c r="D76" s="149">
        <f>SUM(D75)/(A74-F75)</f>
        <v>0</v>
      </c>
      <c r="E76" s="149"/>
      <c r="F76" s="149"/>
      <c r="G76" s="148"/>
    </row>
    <row r="77" spans="1:7" s="35" customFormat="1" ht="21" customHeight="1" thickBot="1">
      <c r="A77" s="152" t="s">
        <v>147</v>
      </c>
      <c r="B77" s="153"/>
      <c r="C77" s="153"/>
      <c r="D77" s="153"/>
      <c r="E77" s="153"/>
      <c r="F77" s="153"/>
      <c r="G77" s="154"/>
    </row>
    <row r="78" spans="1:7" s="35" customFormat="1" ht="15.75" customHeight="1">
      <c r="A78" s="150">
        <v>1</v>
      </c>
      <c r="B78" s="151"/>
      <c r="C78" s="66" t="s">
        <v>243</v>
      </c>
      <c r="D78" s="67"/>
      <c r="E78" s="67"/>
      <c r="F78" s="59"/>
      <c r="G78" s="68"/>
    </row>
    <row r="79" spans="1:7" s="35" customFormat="1" ht="16.5" customHeight="1">
      <c r="A79" s="143">
        <f aca="true" t="shared" si="2" ref="A79:A90">A78+1</f>
        <v>2</v>
      </c>
      <c r="B79" s="144"/>
      <c r="C79" s="41" t="s">
        <v>244</v>
      </c>
      <c r="D79" s="38"/>
      <c r="E79" s="38"/>
      <c r="F79" s="39"/>
      <c r="G79" s="65"/>
    </row>
    <row r="80" spans="1:7" s="35" customFormat="1" ht="16.5" customHeight="1">
      <c r="A80" s="143">
        <f t="shared" si="2"/>
        <v>3</v>
      </c>
      <c r="B80" s="144"/>
      <c r="C80" s="41" t="s">
        <v>245</v>
      </c>
      <c r="D80" s="38"/>
      <c r="E80" s="38"/>
      <c r="F80" s="39"/>
      <c r="G80" s="65"/>
    </row>
    <row r="81" spans="1:7" s="35" customFormat="1" ht="40.5">
      <c r="A81" s="143">
        <f t="shared" si="2"/>
        <v>4</v>
      </c>
      <c r="B81" s="144"/>
      <c r="C81" s="41" t="s">
        <v>264</v>
      </c>
      <c r="D81" s="38"/>
      <c r="E81" s="38"/>
      <c r="F81" s="39"/>
      <c r="G81" s="69" t="s">
        <v>149</v>
      </c>
    </row>
    <row r="82" spans="1:7" s="35" customFormat="1" ht="40.5">
      <c r="A82" s="143">
        <f t="shared" si="2"/>
        <v>5</v>
      </c>
      <c r="B82" s="144"/>
      <c r="C82" s="41" t="s">
        <v>246</v>
      </c>
      <c r="D82" s="38"/>
      <c r="E82" s="38"/>
      <c r="F82" s="39"/>
      <c r="G82" s="69" t="s">
        <v>150</v>
      </c>
    </row>
    <row r="83" spans="1:7" s="35" customFormat="1" ht="31.5" customHeight="1">
      <c r="A83" s="143">
        <f t="shared" si="2"/>
        <v>6</v>
      </c>
      <c r="B83" s="144"/>
      <c r="C83" s="41" t="s">
        <v>247</v>
      </c>
      <c r="D83" s="38"/>
      <c r="E83" s="38"/>
      <c r="F83" s="39"/>
      <c r="G83" s="65"/>
    </row>
    <row r="84" spans="1:7" s="35" customFormat="1" ht="30" customHeight="1">
      <c r="A84" s="143">
        <f t="shared" si="2"/>
        <v>7</v>
      </c>
      <c r="B84" s="144"/>
      <c r="C84" s="41" t="s">
        <v>148</v>
      </c>
      <c r="D84" s="38"/>
      <c r="E84" s="38"/>
      <c r="F84" s="39"/>
      <c r="G84" s="69"/>
    </row>
    <row r="85" spans="1:7" s="35" customFormat="1" ht="40.5">
      <c r="A85" s="143">
        <f t="shared" si="2"/>
        <v>8</v>
      </c>
      <c r="B85" s="144"/>
      <c r="C85" s="41" t="s">
        <v>248</v>
      </c>
      <c r="D85" s="38"/>
      <c r="E85" s="38"/>
      <c r="F85" s="39"/>
      <c r="G85" s="69" t="s">
        <v>151</v>
      </c>
    </row>
    <row r="86" spans="1:7" s="35" customFormat="1" ht="40.5">
      <c r="A86" s="143">
        <f t="shared" si="2"/>
        <v>9</v>
      </c>
      <c r="B86" s="144"/>
      <c r="C86" s="41" t="s">
        <v>265</v>
      </c>
      <c r="D86" s="38"/>
      <c r="E86" s="38"/>
      <c r="F86" s="39"/>
      <c r="G86" s="69" t="s">
        <v>152</v>
      </c>
    </row>
    <row r="87" spans="1:7" s="35" customFormat="1" ht="45" customHeight="1">
      <c r="A87" s="143">
        <f t="shared" si="2"/>
        <v>10</v>
      </c>
      <c r="B87" s="144"/>
      <c r="C87" s="41" t="s">
        <v>242</v>
      </c>
      <c r="D87" s="38"/>
      <c r="E87" s="38"/>
      <c r="F87" s="39"/>
      <c r="G87" s="65"/>
    </row>
    <row r="88" spans="1:7" s="35" customFormat="1" ht="40.5">
      <c r="A88" s="143">
        <f t="shared" si="2"/>
        <v>11</v>
      </c>
      <c r="B88" s="144"/>
      <c r="C88" s="41" t="s">
        <v>249</v>
      </c>
      <c r="D88" s="38"/>
      <c r="E88" s="38"/>
      <c r="F88" s="39"/>
      <c r="G88" s="69" t="s">
        <v>153</v>
      </c>
    </row>
    <row r="89" spans="1:7" s="35" customFormat="1" ht="21" customHeight="1">
      <c r="A89" s="143">
        <f t="shared" si="2"/>
        <v>12</v>
      </c>
      <c r="B89" s="144"/>
      <c r="C89" s="41" t="s">
        <v>159</v>
      </c>
      <c r="D89" s="38"/>
      <c r="E89" s="38"/>
      <c r="F89" s="39"/>
      <c r="G89" s="65"/>
    </row>
    <row r="90" spans="1:7" s="35" customFormat="1" ht="46.5" customHeight="1">
      <c r="A90" s="143">
        <f t="shared" si="2"/>
        <v>13</v>
      </c>
      <c r="B90" s="144"/>
      <c r="C90" s="41" t="s">
        <v>250</v>
      </c>
      <c r="D90" s="38"/>
      <c r="E90" s="38"/>
      <c r="F90" s="39"/>
      <c r="G90" s="65"/>
    </row>
    <row r="91" spans="1:7" s="35" customFormat="1" ht="18" customHeight="1">
      <c r="A91" s="145"/>
      <c r="B91" s="40"/>
      <c r="C91" s="79" t="s">
        <v>206</v>
      </c>
      <c r="D91" s="38">
        <f>SUM(D78:D90)</f>
        <v>0</v>
      </c>
      <c r="E91" s="38">
        <f>SUM(E78:E90)</f>
        <v>0</v>
      </c>
      <c r="F91" s="38">
        <f>SUM(F78:F90)</f>
        <v>0</v>
      </c>
      <c r="G91" s="147"/>
    </row>
    <row r="92" spans="1:7" s="35" customFormat="1" ht="14.25" thickBot="1">
      <c r="A92" s="146"/>
      <c r="B92" s="57"/>
      <c r="C92" s="58" t="s">
        <v>160</v>
      </c>
      <c r="D92" s="149">
        <f>SUM(D91)/(A90-F91)</f>
        <v>0</v>
      </c>
      <c r="E92" s="149"/>
      <c r="F92" s="149"/>
      <c r="G92" s="148"/>
    </row>
    <row r="93" spans="1:7" s="35" customFormat="1" ht="18" customHeight="1" thickBot="1">
      <c r="A93" s="152" t="s">
        <v>154</v>
      </c>
      <c r="B93" s="153"/>
      <c r="C93" s="153"/>
      <c r="D93" s="153"/>
      <c r="E93" s="153"/>
      <c r="F93" s="153"/>
      <c r="G93" s="154"/>
    </row>
    <row r="94" spans="1:7" s="35" customFormat="1" ht="27">
      <c r="A94" s="150">
        <v>1</v>
      </c>
      <c r="B94" s="151"/>
      <c r="C94" s="62" t="s">
        <v>155</v>
      </c>
      <c r="D94" s="63"/>
      <c r="E94" s="63"/>
      <c r="F94" s="59"/>
      <c r="G94" s="64"/>
    </row>
    <row r="95" spans="1:7" s="35" customFormat="1" ht="27">
      <c r="A95" s="143">
        <f>A94+1</f>
        <v>2</v>
      </c>
      <c r="B95" s="144"/>
      <c r="C95" s="43" t="s">
        <v>251</v>
      </c>
      <c r="D95" s="46"/>
      <c r="E95" s="46"/>
      <c r="F95" s="39"/>
      <c r="G95" s="65"/>
    </row>
    <row r="96" spans="1:7" s="35" customFormat="1" ht="27">
      <c r="A96" s="143">
        <f>A95+1</f>
        <v>3</v>
      </c>
      <c r="B96" s="144"/>
      <c r="C96" s="43" t="s">
        <v>252</v>
      </c>
      <c r="D96" s="46"/>
      <c r="E96" s="46"/>
      <c r="F96" s="39"/>
      <c r="G96" s="65"/>
    </row>
    <row r="97" spans="1:7" s="35" customFormat="1" ht="18" customHeight="1">
      <c r="A97" s="143">
        <f>A96+1</f>
        <v>4</v>
      </c>
      <c r="B97" s="144"/>
      <c r="C97" s="43" t="s">
        <v>253</v>
      </c>
      <c r="D97" s="46"/>
      <c r="E97" s="46"/>
      <c r="F97" s="39"/>
      <c r="G97" s="65"/>
    </row>
    <row r="98" spans="1:7" s="35" customFormat="1" ht="17.25" customHeight="1">
      <c r="A98" s="145"/>
      <c r="B98" s="40"/>
      <c r="C98" s="79" t="s">
        <v>206</v>
      </c>
      <c r="D98" s="38">
        <f>SUM(D94:D97)</f>
        <v>0</v>
      </c>
      <c r="E98" s="38">
        <f>SUM(E94:E97)</f>
        <v>0</v>
      </c>
      <c r="F98" s="38">
        <f>SUM(F94:F97)</f>
        <v>0</v>
      </c>
      <c r="G98" s="147"/>
    </row>
    <row r="99" spans="1:7" s="35" customFormat="1" ht="14.25" thickBot="1">
      <c r="A99" s="146"/>
      <c r="B99" s="57"/>
      <c r="C99" s="58" t="s">
        <v>160</v>
      </c>
      <c r="D99" s="149">
        <f>SUM(D98)/(A97-F98)</f>
        <v>0</v>
      </c>
      <c r="E99" s="149"/>
      <c r="F99" s="149"/>
      <c r="G99" s="148"/>
    </row>
    <row r="100" spans="1:7" s="35" customFormat="1" ht="13.5" customHeight="1" thickBot="1">
      <c r="A100" s="183" t="s">
        <v>132</v>
      </c>
      <c r="B100" s="184"/>
      <c r="C100" s="184"/>
      <c r="D100" s="184"/>
      <c r="E100" s="184"/>
      <c r="F100" s="184"/>
      <c r="G100" s="185"/>
    </row>
    <row r="101" spans="1:7" s="35" customFormat="1" ht="32.25" customHeight="1">
      <c r="A101" s="150">
        <v>1</v>
      </c>
      <c r="B101" s="151"/>
      <c r="C101" s="89" t="s">
        <v>266</v>
      </c>
      <c r="D101" s="55"/>
      <c r="E101" s="55"/>
      <c r="F101" s="55"/>
      <c r="G101" s="56"/>
    </row>
    <row r="102" spans="1:7" s="35" customFormat="1" ht="17.25" customHeight="1">
      <c r="A102" s="145"/>
      <c r="B102" s="40"/>
      <c r="C102" s="79" t="s">
        <v>206</v>
      </c>
      <c r="D102" s="38">
        <f>SUM(D101)</f>
        <v>0</v>
      </c>
      <c r="E102" s="38">
        <f>SUM(E101)</f>
        <v>0</v>
      </c>
      <c r="F102" s="38">
        <f>SUM(F101)</f>
        <v>0</v>
      </c>
      <c r="G102" s="147"/>
    </row>
    <row r="103" spans="1:7" s="35" customFormat="1" ht="14.25" thickBot="1">
      <c r="A103" s="146"/>
      <c r="B103" s="57"/>
      <c r="C103" s="58" t="s">
        <v>160</v>
      </c>
      <c r="D103" s="149">
        <f>SUM(D102)/(A101-F102)</f>
        <v>0</v>
      </c>
      <c r="E103" s="149"/>
      <c r="F103" s="149"/>
      <c r="G103" s="148"/>
    </row>
    <row r="104" spans="1:7" s="35" customFormat="1" ht="16.5" customHeight="1" thickBot="1">
      <c r="A104" s="180" t="s">
        <v>181</v>
      </c>
      <c r="B104" s="181"/>
      <c r="C104" s="181"/>
      <c r="D104" s="181"/>
      <c r="E104" s="181"/>
      <c r="F104" s="181"/>
      <c r="G104" s="182"/>
    </row>
    <row r="105" spans="1:7" s="35" customFormat="1" ht="30" customHeight="1">
      <c r="A105" s="150">
        <v>1</v>
      </c>
      <c r="B105" s="151"/>
      <c r="C105" s="54" t="s">
        <v>254</v>
      </c>
      <c r="D105" s="55"/>
      <c r="E105" s="55"/>
      <c r="F105" s="59"/>
      <c r="G105" s="60" t="s">
        <v>259</v>
      </c>
    </row>
    <row r="106" spans="1:7" s="35" customFormat="1" ht="30.75" customHeight="1">
      <c r="A106" s="143">
        <f>A105+1</f>
        <v>2</v>
      </c>
      <c r="B106" s="144"/>
      <c r="C106" s="51" t="s">
        <v>255</v>
      </c>
      <c r="D106" s="36"/>
      <c r="E106" s="36"/>
      <c r="F106" s="39"/>
      <c r="G106" s="61" t="s">
        <v>257</v>
      </c>
    </row>
    <row r="107" spans="1:7" s="35" customFormat="1" ht="46.5" customHeight="1">
      <c r="A107" s="143">
        <f>A106+1</f>
        <v>3</v>
      </c>
      <c r="B107" s="144"/>
      <c r="C107" s="51" t="s">
        <v>258</v>
      </c>
      <c r="D107" s="36"/>
      <c r="E107" s="36"/>
      <c r="F107" s="39"/>
      <c r="G107" s="61" t="s">
        <v>256</v>
      </c>
    </row>
    <row r="108" spans="1:7" s="35" customFormat="1" ht="30" customHeight="1">
      <c r="A108" s="143">
        <f>A107+1</f>
        <v>4</v>
      </c>
      <c r="B108" s="144"/>
      <c r="C108" s="51" t="s">
        <v>133</v>
      </c>
      <c r="D108" s="36"/>
      <c r="E108" s="36"/>
      <c r="F108" s="39"/>
      <c r="G108" s="61" t="s">
        <v>260</v>
      </c>
    </row>
    <row r="109" spans="1:7" s="35" customFormat="1" ht="33" customHeight="1">
      <c r="A109" s="143">
        <f>A108+1</f>
        <v>5</v>
      </c>
      <c r="B109" s="144"/>
      <c r="C109" s="51" t="s">
        <v>134</v>
      </c>
      <c r="D109" s="36"/>
      <c r="E109" s="36"/>
      <c r="F109" s="39"/>
      <c r="G109" s="61" t="s">
        <v>261</v>
      </c>
    </row>
    <row r="110" spans="1:7" s="35" customFormat="1" ht="20.25" customHeight="1">
      <c r="A110" s="145"/>
      <c r="B110" s="40"/>
      <c r="C110" s="79" t="s">
        <v>206</v>
      </c>
      <c r="D110" s="38">
        <f>SUM(D105:D109)</f>
        <v>0</v>
      </c>
      <c r="E110" s="38">
        <f>SUM(E105:E109)</f>
        <v>0</v>
      </c>
      <c r="F110" s="38">
        <f>SUM(F105:F109)</f>
        <v>0</v>
      </c>
      <c r="G110" s="147"/>
    </row>
    <row r="111" spans="1:7" s="35" customFormat="1" ht="14.25" thickBot="1">
      <c r="A111" s="146"/>
      <c r="B111" s="57"/>
      <c r="C111" s="58" t="s">
        <v>160</v>
      </c>
      <c r="D111" s="149">
        <f>SUM(D110)/(A109-F110)</f>
        <v>0</v>
      </c>
      <c r="E111" s="149"/>
      <c r="F111" s="149"/>
      <c r="G111" s="148"/>
    </row>
    <row r="112" spans="1:7" s="35" customFormat="1" ht="29.25" customHeight="1" thickBot="1">
      <c r="A112" s="47"/>
      <c r="B112" s="47"/>
      <c r="C112" s="48"/>
      <c r="D112" s="49"/>
      <c r="E112" s="49"/>
      <c r="F112" s="49"/>
      <c r="G112" s="50"/>
    </row>
    <row r="113" spans="1:7" s="35" customFormat="1" ht="29.25" customHeight="1" thickBot="1">
      <c r="A113" s="47"/>
      <c r="B113" s="47"/>
      <c r="C113" s="135" t="s">
        <v>275</v>
      </c>
      <c r="D113" s="136"/>
      <c r="E113" s="49"/>
      <c r="F113" s="49"/>
      <c r="G113" s="50"/>
    </row>
    <row r="114" spans="3:7" s="35" customFormat="1" ht="36" customHeight="1">
      <c r="C114" s="110" t="s">
        <v>174</v>
      </c>
      <c r="D114" s="81">
        <f>D26</f>
        <v>0</v>
      </c>
      <c r="E114" s="49"/>
      <c r="F114" s="49"/>
      <c r="G114" s="50"/>
    </row>
    <row r="115" spans="3:7" s="35" customFormat="1" ht="35.25" customHeight="1">
      <c r="C115" s="111" t="s">
        <v>178</v>
      </c>
      <c r="D115" s="82">
        <f>D37</f>
        <v>0</v>
      </c>
      <c r="E115" s="49"/>
      <c r="F115" s="49"/>
      <c r="G115" s="50"/>
    </row>
    <row r="116" spans="3:7" s="35" customFormat="1" ht="29.25" customHeight="1">
      <c r="C116" s="111" t="s">
        <v>179</v>
      </c>
      <c r="D116" s="82">
        <f>D52</f>
        <v>0</v>
      </c>
      <c r="E116" s="49"/>
      <c r="F116" s="49"/>
      <c r="G116" s="50"/>
    </row>
    <row r="117" spans="3:7" s="35" customFormat="1" ht="29.25" customHeight="1">
      <c r="C117" s="111" t="s">
        <v>180</v>
      </c>
      <c r="D117" s="82">
        <f>D60</f>
        <v>0</v>
      </c>
      <c r="E117" s="49"/>
      <c r="F117" s="49"/>
      <c r="G117" s="50"/>
    </row>
    <row r="118" spans="3:7" s="35" customFormat="1" ht="24" customHeight="1">
      <c r="C118" s="111" t="s">
        <v>177</v>
      </c>
      <c r="D118" s="82">
        <f>D76</f>
        <v>0</v>
      </c>
      <c r="E118" s="49"/>
      <c r="F118" s="49"/>
      <c r="G118" s="50"/>
    </row>
    <row r="119" spans="3:7" s="35" customFormat="1" ht="24" customHeight="1">
      <c r="C119" s="111" t="s">
        <v>147</v>
      </c>
      <c r="D119" s="82">
        <f>D92</f>
        <v>0</v>
      </c>
      <c r="E119" s="49"/>
      <c r="F119" s="49"/>
      <c r="G119" s="50"/>
    </row>
    <row r="120" spans="3:7" s="35" customFormat="1" ht="23.25" customHeight="1">
      <c r="C120" s="111" t="s">
        <v>154</v>
      </c>
      <c r="D120" s="82">
        <f>D99</f>
        <v>0</v>
      </c>
      <c r="E120" s="49"/>
      <c r="F120" s="49"/>
      <c r="G120" s="50"/>
    </row>
    <row r="121" spans="3:7" s="35" customFormat="1" ht="30.75" customHeight="1">
      <c r="C121" s="111" t="s">
        <v>132</v>
      </c>
      <c r="D121" s="82">
        <f>D103</f>
        <v>0</v>
      </c>
      <c r="E121" s="49"/>
      <c r="F121" s="49"/>
      <c r="G121" s="50"/>
    </row>
    <row r="122" spans="3:7" s="35" customFormat="1" ht="26.25" customHeight="1" thickBot="1">
      <c r="C122" s="112" t="s">
        <v>181</v>
      </c>
      <c r="D122" s="83">
        <f>D111</f>
        <v>0</v>
      </c>
      <c r="E122" s="49"/>
      <c r="F122" s="49"/>
      <c r="G122" s="50"/>
    </row>
    <row r="123" spans="3:7" s="35" customFormat="1" ht="16.5" thickBot="1">
      <c r="C123" s="84" t="s">
        <v>161</v>
      </c>
      <c r="D123" s="85">
        <f>AVERAGE(D114:D122)</f>
        <v>0</v>
      </c>
      <c r="E123" s="49"/>
      <c r="F123" s="49"/>
      <c r="G123" s="50"/>
    </row>
    <row r="124" ht="13.5" thickBot="1"/>
    <row r="125" spans="1:7" s="35" customFormat="1" ht="16.5" customHeight="1" thickBot="1">
      <c r="A125" s="180" t="s">
        <v>272</v>
      </c>
      <c r="B125" s="181"/>
      <c r="C125" s="181"/>
      <c r="D125" s="181"/>
      <c r="E125" s="181"/>
      <c r="F125" s="181"/>
      <c r="G125" s="182"/>
    </row>
    <row r="126" spans="1:39" ht="13.5" thickBot="1">
      <c r="A126" s="105" t="s">
        <v>273</v>
      </c>
      <c r="B126" s="106"/>
      <c r="C126" s="107"/>
      <c r="D126" s="108"/>
      <c r="E126" s="108"/>
      <c r="F126" s="108"/>
      <c r="G126" s="109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5"/>
    </row>
    <row r="127" spans="1:39" ht="21" customHeight="1">
      <c r="A127" s="137" t="s">
        <v>267</v>
      </c>
      <c r="B127" s="138"/>
      <c r="C127" s="139"/>
      <c r="D127" s="139"/>
      <c r="E127" s="138" t="s">
        <v>267</v>
      </c>
      <c r="F127" s="138"/>
      <c r="G127" s="104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5"/>
    </row>
    <row r="128" spans="1:39" ht="21" customHeight="1">
      <c r="A128" s="140" t="s">
        <v>268</v>
      </c>
      <c r="B128" s="141"/>
      <c r="C128" s="142"/>
      <c r="D128" s="142"/>
      <c r="E128" s="141" t="s">
        <v>268</v>
      </c>
      <c r="F128" s="141"/>
      <c r="G128" s="99"/>
      <c r="I128" s="96"/>
      <c r="J128" s="96"/>
      <c r="L128" s="96"/>
      <c r="M128" s="96"/>
      <c r="N128" s="96"/>
      <c r="O128" s="96"/>
      <c r="P128" s="96"/>
      <c r="Q128" s="96"/>
      <c r="R128" s="96"/>
      <c r="S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5"/>
    </row>
    <row r="129" spans="1:39" ht="21" customHeight="1">
      <c r="A129" s="100" t="s">
        <v>269</v>
      </c>
      <c r="B129" s="98"/>
      <c r="C129" s="142"/>
      <c r="D129" s="142"/>
      <c r="E129" s="141" t="s">
        <v>269</v>
      </c>
      <c r="F129" s="141"/>
      <c r="G129" s="99"/>
      <c r="J129" s="96"/>
      <c r="L129" s="96"/>
      <c r="M129" s="96"/>
      <c r="N129" s="96"/>
      <c r="O129" s="96"/>
      <c r="P129" s="96"/>
      <c r="Q129" s="96"/>
      <c r="R129" s="96"/>
      <c r="S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5"/>
    </row>
    <row r="130" spans="1:39" ht="21" customHeight="1">
      <c r="A130" s="100" t="s">
        <v>270</v>
      </c>
      <c r="B130" s="98"/>
      <c r="C130" s="142"/>
      <c r="D130" s="142"/>
      <c r="E130" s="141" t="s">
        <v>270</v>
      </c>
      <c r="F130" s="141"/>
      <c r="G130" s="99"/>
      <c r="J130" s="96"/>
      <c r="L130" s="96"/>
      <c r="M130" s="96"/>
      <c r="N130" s="96"/>
      <c r="O130" s="96"/>
      <c r="P130" s="96"/>
      <c r="Q130" s="96"/>
      <c r="R130" s="96"/>
      <c r="S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5"/>
    </row>
    <row r="131" spans="1:39" ht="21" customHeight="1" thickBot="1">
      <c r="A131" s="101" t="s">
        <v>271</v>
      </c>
      <c r="B131" s="102"/>
      <c r="C131" s="134"/>
      <c r="D131" s="134"/>
      <c r="E131" s="102" t="s">
        <v>271</v>
      </c>
      <c r="F131" s="102"/>
      <c r="G131" s="103"/>
      <c r="J131" s="96"/>
      <c r="L131" s="96"/>
      <c r="M131" s="96"/>
      <c r="N131" s="96"/>
      <c r="O131" s="96"/>
      <c r="P131" s="96"/>
      <c r="Q131" s="96"/>
      <c r="R131" s="96"/>
      <c r="S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5"/>
    </row>
    <row r="132" spans="1:39" ht="13.5" thickBot="1">
      <c r="A132" s="105" t="s">
        <v>274</v>
      </c>
      <c r="B132" s="106"/>
      <c r="C132" s="107"/>
      <c r="D132" s="108"/>
      <c r="E132" s="108"/>
      <c r="F132" s="108"/>
      <c r="G132" s="109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5"/>
    </row>
    <row r="133" spans="1:39" ht="21" customHeight="1">
      <c r="A133" s="137" t="s">
        <v>267</v>
      </c>
      <c r="B133" s="138"/>
      <c r="C133" s="139"/>
      <c r="D133" s="139"/>
      <c r="E133" s="138" t="s">
        <v>267</v>
      </c>
      <c r="F133" s="138"/>
      <c r="G133" s="104"/>
      <c r="J133" s="96"/>
      <c r="L133" s="96"/>
      <c r="M133" s="96"/>
      <c r="N133" s="96"/>
      <c r="O133" s="96"/>
      <c r="P133" s="96"/>
      <c r="Q133" s="96"/>
      <c r="R133" s="96"/>
      <c r="S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5"/>
    </row>
    <row r="134" spans="1:39" ht="21" customHeight="1">
      <c r="A134" s="140" t="s">
        <v>268</v>
      </c>
      <c r="B134" s="141"/>
      <c r="C134" s="142"/>
      <c r="D134" s="142"/>
      <c r="E134" s="141" t="s">
        <v>268</v>
      </c>
      <c r="F134" s="141"/>
      <c r="G134" s="99"/>
      <c r="J134" s="96"/>
      <c r="L134" s="96"/>
      <c r="M134" s="96"/>
      <c r="N134" s="96"/>
      <c r="O134" s="96"/>
      <c r="P134" s="96"/>
      <c r="Q134" s="96"/>
      <c r="R134" s="96"/>
      <c r="S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5"/>
    </row>
    <row r="135" spans="1:39" ht="21" customHeight="1">
      <c r="A135" s="100" t="s">
        <v>269</v>
      </c>
      <c r="B135" s="98"/>
      <c r="C135" s="142"/>
      <c r="D135" s="142"/>
      <c r="E135" s="141" t="s">
        <v>269</v>
      </c>
      <c r="F135" s="141"/>
      <c r="G135" s="99"/>
      <c r="J135" s="96"/>
      <c r="L135" s="96"/>
      <c r="M135" s="96"/>
      <c r="N135" s="96"/>
      <c r="O135" s="96"/>
      <c r="P135" s="96"/>
      <c r="Q135" s="96"/>
      <c r="R135" s="96"/>
      <c r="S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5"/>
    </row>
    <row r="136" spans="1:39" ht="21" customHeight="1">
      <c r="A136" s="100" t="s">
        <v>270</v>
      </c>
      <c r="B136" s="98"/>
      <c r="C136" s="142"/>
      <c r="D136" s="142"/>
      <c r="E136" s="141" t="s">
        <v>270</v>
      </c>
      <c r="F136" s="141"/>
      <c r="G136" s="99"/>
      <c r="J136" s="96"/>
      <c r="L136" s="96"/>
      <c r="M136" s="96"/>
      <c r="N136" s="96"/>
      <c r="O136" s="96"/>
      <c r="P136" s="96"/>
      <c r="Q136" s="96"/>
      <c r="R136" s="96"/>
      <c r="S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5"/>
    </row>
    <row r="137" spans="1:39" ht="21" customHeight="1" thickBot="1">
      <c r="A137" s="101" t="s">
        <v>271</v>
      </c>
      <c r="B137" s="102"/>
      <c r="C137" s="134"/>
      <c r="D137" s="134"/>
      <c r="E137" s="102" t="s">
        <v>271</v>
      </c>
      <c r="F137" s="102"/>
      <c r="G137" s="103"/>
      <c r="H137" s="96"/>
      <c r="J137" s="96"/>
      <c r="L137" s="96"/>
      <c r="M137" s="96"/>
      <c r="N137" s="96"/>
      <c r="O137" s="96"/>
      <c r="P137" s="96"/>
      <c r="Q137" s="96"/>
      <c r="R137" s="96"/>
      <c r="S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5"/>
    </row>
    <row r="138" ht="12.75">
      <c r="D138" s="32"/>
    </row>
  </sheetData>
  <sheetProtection/>
  <mergeCells count="146">
    <mergeCell ref="A30:B30"/>
    <mergeCell ref="A31:B31"/>
    <mergeCell ref="A47:B47"/>
    <mergeCell ref="A35:B35"/>
    <mergeCell ref="A39:B39"/>
    <mergeCell ref="A40:B40"/>
    <mergeCell ref="A41:B41"/>
    <mergeCell ref="A42:B42"/>
    <mergeCell ref="A94:B94"/>
    <mergeCell ref="A95:B95"/>
    <mergeCell ref="A96:B96"/>
    <mergeCell ref="A97:B97"/>
    <mergeCell ref="A101:B101"/>
    <mergeCell ref="A74:B74"/>
    <mergeCell ref="A78:B78"/>
    <mergeCell ref="A79:B79"/>
    <mergeCell ref="A80:B80"/>
    <mergeCell ref="A81:B81"/>
    <mergeCell ref="D76:F76"/>
    <mergeCell ref="A91:A92"/>
    <mergeCell ref="G91:G92"/>
    <mergeCell ref="D92:F92"/>
    <mergeCell ref="C8:G8"/>
    <mergeCell ref="D7:G7"/>
    <mergeCell ref="A43:B43"/>
    <mergeCell ref="A44:B44"/>
    <mergeCell ref="A45:B45"/>
    <mergeCell ref="A46:B46"/>
    <mergeCell ref="A48:B48"/>
    <mergeCell ref="A49:B49"/>
    <mergeCell ref="A50:B50"/>
    <mergeCell ref="A54:B54"/>
    <mergeCell ref="A55:B55"/>
    <mergeCell ref="A100:G100"/>
    <mergeCell ref="A98:A99"/>
    <mergeCell ref="G98:G99"/>
    <mergeCell ref="D99:F99"/>
    <mergeCell ref="A61:G61"/>
    <mergeCell ref="A125:G125"/>
    <mergeCell ref="A127:B127"/>
    <mergeCell ref="A128:B128"/>
    <mergeCell ref="A56:B56"/>
    <mergeCell ref="A57:B57"/>
    <mergeCell ref="A58:B58"/>
    <mergeCell ref="A62:B62"/>
    <mergeCell ref="A63:B63"/>
    <mergeCell ref="A104:G104"/>
    <mergeCell ref="G75:G76"/>
    <mergeCell ref="A28:B28"/>
    <mergeCell ref="A29:B29"/>
    <mergeCell ref="A17:B17"/>
    <mergeCell ref="A18:B18"/>
    <mergeCell ref="A19:B19"/>
    <mergeCell ref="A20:B20"/>
    <mergeCell ref="A21:B21"/>
    <mergeCell ref="A25:A26"/>
    <mergeCell ref="A6:B6"/>
    <mergeCell ref="A8:B8"/>
    <mergeCell ref="A7:B7"/>
    <mergeCell ref="A9:B9"/>
    <mergeCell ref="A11:B11"/>
    <mergeCell ref="A22:B22"/>
    <mergeCell ref="D26:F26"/>
    <mergeCell ref="A12:B12"/>
    <mergeCell ref="A13:B13"/>
    <mergeCell ref="A14:B14"/>
    <mergeCell ref="A15:B15"/>
    <mergeCell ref="A16:B16"/>
    <mergeCell ref="A23:B23"/>
    <mergeCell ref="A24:B24"/>
    <mergeCell ref="A68:B68"/>
    <mergeCell ref="A69:B69"/>
    <mergeCell ref="A70:B70"/>
    <mergeCell ref="A71:B71"/>
    <mergeCell ref="A72:B72"/>
    <mergeCell ref="A73:B73"/>
    <mergeCell ref="A10:G10"/>
    <mergeCell ref="A93:G93"/>
    <mergeCell ref="A59:A60"/>
    <mergeCell ref="G59:G60"/>
    <mergeCell ref="D60:F60"/>
    <mergeCell ref="A75:A76"/>
    <mergeCell ref="A64:B64"/>
    <mergeCell ref="A65:B65"/>
    <mergeCell ref="A66:B66"/>
    <mergeCell ref="A67:B67"/>
    <mergeCell ref="A53:G53"/>
    <mergeCell ref="A32:B32"/>
    <mergeCell ref="A33:B33"/>
    <mergeCell ref="A34:B34"/>
    <mergeCell ref="A1:B5"/>
    <mergeCell ref="C1:G1"/>
    <mergeCell ref="C3:G3"/>
    <mergeCell ref="E4:F4"/>
    <mergeCell ref="E5:F5"/>
    <mergeCell ref="A27:G27"/>
    <mergeCell ref="A88:B88"/>
    <mergeCell ref="A89:B89"/>
    <mergeCell ref="G25:G26"/>
    <mergeCell ref="A36:A37"/>
    <mergeCell ref="G36:G37"/>
    <mergeCell ref="D37:F37"/>
    <mergeCell ref="A51:A52"/>
    <mergeCell ref="G51:G52"/>
    <mergeCell ref="D52:F52"/>
    <mergeCell ref="A38:G38"/>
    <mergeCell ref="A107:B107"/>
    <mergeCell ref="A108:B108"/>
    <mergeCell ref="A109:B109"/>
    <mergeCell ref="A77:G77"/>
    <mergeCell ref="A82:B82"/>
    <mergeCell ref="A83:B83"/>
    <mergeCell ref="A84:B84"/>
    <mergeCell ref="A85:B85"/>
    <mergeCell ref="A86:B86"/>
    <mergeCell ref="A87:B87"/>
    <mergeCell ref="E130:F130"/>
    <mergeCell ref="A90:B90"/>
    <mergeCell ref="A102:A103"/>
    <mergeCell ref="G102:G103"/>
    <mergeCell ref="D103:F103"/>
    <mergeCell ref="A110:A111"/>
    <mergeCell ref="G110:G111"/>
    <mergeCell ref="D111:F111"/>
    <mergeCell ref="A105:B105"/>
    <mergeCell ref="A106:B106"/>
    <mergeCell ref="C136:D136"/>
    <mergeCell ref="E136:F136"/>
    <mergeCell ref="C127:D127"/>
    <mergeCell ref="C128:D128"/>
    <mergeCell ref="C129:D129"/>
    <mergeCell ref="C130:D130"/>
    <mergeCell ref="C131:D131"/>
    <mergeCell ref="E127:F127"/>
    <mergeCell ref="E128:F128"/>
    <mergeCell ref="E129:F129"/>
    <mergeCell ref="A133:B133"/>
    <mergeCell ref="C133:D133"/>
    <mergeCell ref="E133:F133"/>
    <mergeCell ref="A134:B134"/>
    <mergeCell ref="C134:D134"/>
    <mergeCell ref="E134:F134"/>
    <mergeCell ref="C137:D137"/>
    <mergeCell ref="C113:D113"/>
    <mergeCell ref="C135:D135"/>
    <mergeCell ref="E135:F135"/>
  </mergeCells>
  <printOptions horizontalCentered="1"/>
  <pageMargins left="0.5118110236220472" right="0.5118110236220472" top="0.5511811023622047" bottom="0.5511811023622047" header="0" footer="0"/>
  <pageSetup fitToHeight="0" fitToWidth="1" horizontalDpi="300" verticalDpi="300" orientation="portrait" paperSize="14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wilmer acevedo</dc:creator>
  <cp:keywords/>
  <dc:description/>
  <cp:lastModifiedBy>Calidad</cp:lastModifiedBy>
  <cp:lastPrinted>2021-03-09T02:36:55Z</cp:lastPrinted>
  <dcterms:created xsi:type="dcterms:W3CDTF">2021-01-25T23:51:00Z</dcterms:created>
  <dcterms:modified xsi:type="dcterms:W3CDTF">2021-03-09T02:39:40Z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2058-11.2.0.9984</vt:lpwstr>
  </property>
</Properties>
</file>